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.vasikova\Desktop\31.03.2020 ҳолатига\"/>
    </mc:Choice>
  </mc:AlternateContent>
  <bookViews>
    <workbookView xWindow="0" yWindow="0" windowWidth="28800" windowHeight="12330" firstSheet="7" activeTab="9"/>
  </bookViews>
  <sheets>
    <sheet name="Sheet4" sheetId="25" state="hidden" r:id="rId1"/>
    <sheet name="Sheet5" sheetId="26" state="hidden" r:id="rId2"/>
    <sheet name="Sheet6" sheetId="27" state="hidden" r:id="rId3"/>
    <sheet name="Sheet7" sheetId="28" state="hidden" r:id="rId4"/>
    <sheet name="Sheet8" sheetId="29" state="hidden" r:id="rId5"/>
    <sheet name="Sheet9" sheetId="30" state="hidden" r:id="rId6"/>
    <sheet name="Sheet10" sheetId="31" state="hidden" r:id="rId7"/>
    <sheet name="5.1. -жадвал" sheetId="2" r:id="rId8"/>
    <sheet name="5.2. -жадвал" sheetId="34" r:id="rId9"/>
    <sheet name="5.3. -жадвал" sheetId="35" r:id="rId10"/>
  </sheets>
  <definedNames>
    <definedName name="_xlnm.Print_Titles" localSheetId="7">'5.1. -жадвал'!$4:$4</definedName>
    <definedName name="_xlnm.Print_Area" localSheetId="7">'5.1. -жадвал'!$A$1:$H$25</definedName>
    <definedName name="_xlnm.Print_Area" localSheetId="8">'5.2. -жадвал'!$A$1:$H$19</definedName>
    <definedName name="_xlnm.Print_Area" localSheetId="9">'5.3. -жадвал'!$A$1:$H$16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2" l="1"/>
  <c r="H8" i="35" l="1"/>
  <c r="H7" i="35"/>
  <c r="H5" i="35"/>
  <c r="H11" i="34"/>
  <c r="H9" i="34"/>
  <c r="H8" i="34"/>
  <c r="H5" i="34"/>
  <c r="H9" i="35" l="1"/>
  <c r="H10" i="35" s="1"/>
  <c r="H13" i="34"/>
  <c r="H14" i="34" s="1"/>
  <c r="H13" i="2"/>
  <c r="H8" i="2"/>
  <c r="H10" i="2"/>
  <c r="H5" i="2"/>
  <c r="H19" i="2" l="1"/>
  <c r="H20" i="2" s="1"/>
</calcChain>
</file>

<file path=xl/sharedStrings.xml><?xml version="1.0" encoding="utf-8"?>
<sst xmlns="http://schemas.openxmlformats.org/spreadsheetml/2006/main" count="137" uniqueCount="80">
  <si>
    <t>Максимал балл</t>
  </si>
  <si>
    <t>Амалга оширилиши ҳолати</t>
  </si>
  <si>
    <t>Индикатор №/</t>
  </si>
  <si>
    <t>Индикаторлар</t>
  </si>
  <si>
    <t>Эгаллаган бали</t>
  </si>
  <si>
    <t xml:space="preserve">Индикаторни бажариш даражасини белгиловчи кўрсаткичлар    </t>
  </si>
  <si>
    <t>Баҳолаш усули</t>
  </si>
  <si>
    <t>Бинонинг сақланиш ҳолати, ҳудуди ва хоналарнинг амалдаги меъёр ва талабларига мувофиқлиги</t>
  </si>
  <si>
    <t>Мактабгача таълим ташкилотида фавқулодда вазиятлар режасининг ишлаб чиқилганлиги</t>
  </si>
  <si>
    <t>Мактабгача таълим ташкилоти ҳудудида ободонлаштириш ишларининг олиб борилиши, ҳудуд ва хоналарнинг тозалиги</t>
  </si>
  <si>
    <t xml:space="preserve">МТТда  биноси, ҳудуд ва иншоотларнинг ҳолати бўйича ДСЭНМнинг жорий йилдаги далолатномасининг мавжудлиги                                      </t>
  </si>
  <si>
    <t xml:space="preserve">МТТда фавқулодда ҳолатларда эвакуация режасининг мавжудлиги </t>
  </si>
  <si>
    <t xml:space="preserve">МТТда фавқулодда ҳолатларда ҳаракатланиш режасининг мавжудлиги                                                                 </t>
  </si>
  <si>
    <t>МТТда ёнғин хавфсизлигини таъминлаш воситаларининг мавжудлиги</t>
  </si>
  <si>
    <t>МТТ ҳудудида тозалаш ва ободонлаштириш ишларининг олиб борилганлиги</t>
  </si>
  <si>
    <t xml:space="preserve">Гуруҳларда тозаликка  риоя қилинганлиги                                  </t>
  </si>
  <si>
    <t xml:space="preserve">Ҳожатхоналар тоза ва дезинфекция қилинганлиги                 </t>
  </si>
  <si>
    <t>Ҳудуд ва хоналарда хавфсизлик қоидаларига риоя этилганлиги</t>
  </si>
  <si>
    <t>Гуруҳларда асосий таълим йўналишлари бўйича камида бешта марказнинг мавжудлиги (давлат талаблари асосида)</t>
  </si>
  <si>
    <t>Тарбияланувчилар учун ўйинчоқ ва материалларнинг мавжудлиги, тарбияланувчиларнинг улардан мақсадли ва мустақил фойдаланиш имкониятига эга эканлиги</t>
  </si>
  <si>
    <t xml:space="preserve">Мактабгача таълим ташкилотининг жиҳозланиш ҳолати амалдаги меъёр ва талабларга  ва  тарбияланувчилар сонига мослиги </t>
  </si>
  <si>
    <t>МТТ ҳудудининг панжара билан ўралганлиги</t>
  </si>
  <si>
    <t>МТТ ҳудуди ва гуруҳларда ҳавфсиз муҳитни (электр токи уриши, куйиш ёки йиқилиш ҳавфи) яратиш чораларининг кўрилганлиги.</t>
  </si>
  <si>
    <t>Ҳар бир гуруҳларда асосий таълим соҳалари бўйича бешта марказ ташкил этилганлиги</t>
  </si>
  <si>
    <t xml:space="preserve">Болалар шкафдаги ўйинчоқ, китоб ва материалларни фойдаланиш учун мустақил олиш имконига эга эканлиги </t>
  </si>
  <si>
    <t>Педагогнинг китоблардан фойдаланган ҳолда болаларга китоб ўқиб берганлиги</t>
  </si>
  <si>
    <t>Мактабгача таълим ташкилотида мавжуд спорт анжомлар, ривожлантирувчи ўйинлар, ўйинчоқлар, тарбияланувчилар адабиёти, ўқув методик қўлланмаларнинг тарбияланувчилар учун қулай жойлашганлиги ва улардан давлат дастурининг бажарилишида мақсадли фойдаланилиши</t>
  </si>
  <si>
    <t xml:space="preserve">Кичик кутубхоналарнинг ташкил этилганлиги ва педагогнинг   адабиётлардан тарбияланувчиларни китобга бўлган муҳаббати 
ва ўқишга бўлган қизиқишини уйғотиш мақсадида фойдаланиши
</t>
  </si>
  <si>
    <t>Ўйинчоқлар, жиҳозлар ва китоблар тўплами  бола фойдаланиши учун қулай бўлган жойда жойлашганлиги</t>
  </si>
  <si>
    <t>Ривожлантирувчи ўйинчоқлар ва жиҳозлар тарбияланувчиларнинг фойдаланиши учун яроқлилиги</t>
  </si>
  <si>
    <t xml:space="preserve">Гуруҳларда тарбияланувчилар учун кичик кутубхона ташкил этилганлиги, ҳафталик мавзуга мос равишда китоблардан доимий фойдаланиш ҳолати  </t>
  </si>
  <si>
    <t>_______________ вилояти _____________тумани ____-мактабгача таълим ташкилотида моддий-техника базанинг ҳолати ва тарбияланувчилар ривожланиши учун яратилган шароитлар</t>
  </si>
  <si>
    <r>
      <t xml:space="preserve">Ҳужжатлар таҳлил қилинади </t>
    </r>
    <r>
      <rPr>
        <i/>
        <sz val="14"/>
        <color rgb="FF222222"/>
        <rFont val="Times New Roman"/>
        <family val="1"/>
        <charset val="204"/>
      </rPr>
      <t>(Ҳужжатларни таҳлил қилиш ҳаритасидан бали олинади. Илова-2)</t>
    </r>
  </si>
  <si>
    <r>
      <t xml:space="preserve">МТТ фаолияти ўрганилади                     </t>
    </r>
    <r>
      <rPr>
        <i/>
        <sz val="14"/>
        <color theme="1"/>
        <rFont val="Times New Roman"/>
        <family val="1"/>
        <charset val="204"/>
      </rPr>
      <t>(МТТ фаолиятини кузатув харитасидан бали олинади. Илова-3)</t>
    </r>
  </si>
  <si>
    <t xml:space="preserve">Комиссия раиси </t>
  </si>
  <si>
    <t>Имзо</t>
  </si>
  <si>
    <t>Ф.И.Ш</t>
  </si>
  <si>
    <t>"______"________________ 20__ йил</t>
  </si>
  <si>
    <t>Комиссия аъзолари</t>
  </si>
  <si>
    <r>
      <t xml:space="preserve">Тарбиячи педагогларнинг машғулотлари таҳлил қилинади </t>
    </r>
    <r>
      <rPr>
        <i/>
        <sz val="14"/>
        <color rgb="FF222222"/>
        <rFont val="Times New Roman"/>
        <family val="1"/>
        <charset val="204"/>
      </rPr>
      <t>(Машғулотларни кузатиш варақасидан  бали олинади.Илова-1).</t>
    </r>
  </si>
  <si>
    <r>
      <t>Гуруҳларда ривожлантирувчи муҳитнинг яратилганлиги (ривожлантирувчи ўйинчоқлар, бадиий адабиётлар, дидактик ва тарқатма материаллар)</t>
    </r>
    <r>
      <rPr>
        <i/>
        <sz val="14"/>
        <color theme="1"/>
        <rFont val="Times New Roman"/>
        <family val="1"/>
        <charset val="204"/>
      </rPr>
      <t xml:space="preserve">             </t>
    </r>
  </si>
  <si>
    <t>Ўртача бали</t>
  </si>
  <si>
    <t>Эгаллаган ўртача бали:</t>
  </si>
  <si>
    <t>Эгаллаган бали:</t>
  </si>
  <si>
    <t>Мазкур стандартга белгиланган максимал балл - 25</t>
  </si>
  <si>
    <r>
      <rPr>
        <b/>
        <sz val="14"/>
        <rFont val="Times New Roman"/>
        <family val="1"/>
        <charset val="204"/>
      </rPr>
      <t>Изох:</t>
    </r>
    <r>
      <rPr>
        <sz val="14"/>
        <rFont val="Times New Roman"/>
        <family val="1"/>
      </rPr>
      <t xml:space="preserve"> Стандартнинг умумий балини аниқлаш учун кўрсаткичлар йиғиндисининг ўртача миқдори чиқарилиб, стандартнинг баҳолаш вазнига кўпайтирилади. </t>
    </r>
  </si>
  <si>
    <r>
      <t>Рўйҳатдаги болалар сонининг МТТ қувватига мослиги</t>
    </r>
    <r>
      <rPr>
        <i/>
        <sz val="14"/>
        <color theme="1"/>
        <rFont val="Times New Roman"/>
        <family val="1"/>
        <charset val="204"/>
      </rPr>
      <t xml:space="preserve">                                                                                          </t>
    </r>
  </si>
  <si>
    <t>Гуруҳдаги болалар сонининг рўйхатдаги болалар сонига мослиги</t>
  </si>
  <si>
    <t>Мазкур стандартга белгиланган максимал балл - 30</t>
  </si>
  <si>
    <t>Мазкур стандартга белгиланган максимал балл - 20</t>
  </si>
  <si>
    <r>
      <t>Руйҳатдаги тарбияланувчилар сонининг мактабгача таълим ташкилоти  қувватига мослиги</t>
    </r>
    <r>
      <rPr>
        <i/>
        <sz val="14"/>
        <color theme="1"/>
        <rFont val="Times New Roman"/>
        <family val="1"/>
        <charset val="204"/>
      </rPr>
      <t xml:space="preserve"> </t>
    </r>
  </si>
  <si>
    <t xml:space="preserve">Гуруҳда, ҳожатхоналарда қўл ювиш ва ювиниш учун шароитларнинг мавжудлиги     </t>
  </si>
  <si>
    <r>
      <t xml:space="preserve">Ошхонада тозаликка риоя қилинганлиги                 </t>
    </r>
    <r>
      <rPr>
        <i/>
        <sz val="14"/>
        <color theme="1"/>
        <rFont val="Times New Roman"/>
        <family val="1"/>
        <charset val="204"/>
      </rPr>
      <t xml:space="preserve"> </t>
    </r>
  </si>
  <si>
    <t xml:space="preserve">Омборхонадаги озиқ-овқат маҳсулотларининг СанҚиМ талабларига мувофиқ сақланганлиги                                     </t>
  </si>
  <si>
    <t>МТТ деразалари ва зинапояларида тўсиқларнинг мавжудлиги.</t>
  </si>
  <si>
    <r>
      <t xml:space="preserve">МТТ фаолияти ўрганилади
</t>
    </r>
    <r>
      <rPr>
        <i/>
        <sz val="14"/>
        <color theme="1"/>
        <rFont val="Times New Roman"/>
        <family val="1"/>
        <charset val="204"/>
      </rPr>
      <t>(МТТ фаолиятини кузатув харитасидан бали олинади. Илова-3)</t>
    </r>
  </si>
  <si>
    <t>МТТ биносида мавжуд хоналар сақланиш ҳолатининг ДСЭНМ томонидан жорий ўқув йили учун берилган далолатномадаги маълумотларга мослиги</t>
  </si>
  <si>
    <t>МТТ биноси ва ҳудуди сақланиш ҳолатининг ДСЭНМ томонидан жорий ўқув йили учун берилган далолатномадаги маълумотларга мослиги</t>
  </si>
  <si>
    <r>
      <t xml:space="preserve">МТТ фаолияти ўрганилади                     </t>
    </r>
    <r>
      <rPr>
        <i/>
        <sz val="14"/>
        <color theme="1"/>
        <rFont val="Times New Roman"/>
        <family val="1"/>
        <charset val="204"/>
      </rPr>
      <t>(МТТ фаолиятини кузатув харитасидан бали олинади- Илова-3.</t>
    </r>
  </si>
  <si>
    <t>Мактабгача таълим ташкилотининг минимал талаблар асосида зарур спорт анжомлари, материал ва жиҳозлар, ўқув методик қўлланмалар, тарбияланувчилар учун бадиий адабиётлар, ривожлантирувчи ўйин ҳамда ўйинчоқлар билан таъминланганлиги</t>
  </si>
  <si>
    <t>Гуруҳлардаги мебелларнинг (стол, стул, крават ҳамда кийим жавонлари) сони гуруҳдаги болалар сонига мослиги</t>
  </si>
  <si>
    <t>5-СОҲА.</t>
  </si>
  <si>
    <t>Жадвал 5.1.</t>
  </si>
  <si>
    <r>
      <rPr>
        <b/>
        <u/>
        <sz val="14"/>
        <rFont val="Times New Roman"/>
        <family val="1"/>
        <charset val="204"/>
      </rPr>
      <t>Стандарт 5.1</t>
    </r>
    <r>
      <rPr>
        <b/>
        <sz val="14"/>
        <rFont val="Times New Roman"/>
        <family val="1"/>
      </rPr>
      <t xml:space="preserve"> Мактабгача таълим ташкилоти биносининг моддий-техник ҳолати, жойлашган ҳудуди ва мебель жиҳозларининг меъёр ва талабларга мослиги 
(Баҳолаш вазни - 5)</t>
    </r>
  </si>
  <si>
    <t>И 5.1.1</t>
  </si>
  <si>
    <t>И 5.1.2</t>
  </si>
  <si>
    <t>И 5.1.3</t>
  </si>
  <si>
    <t>И 5.1.4</t>
  </si>
  <si>
    <t>Жадвал 5.2.</t>
  </si>
  <si>
    <r>
      <rPr>
        <b/>
        <u/>
        <sz val="14"/>
        <rFont val="Times New Roman"/>
        <family val="1"/>
        <charset val="204"/>
      </rPr>
      <t>Стандарт 5.2.</t>
    </r>
    <r>
      <rPr>
        <b/>
        <sz val="14"/>
        <rFont val="Times New Roman"/>
        <family val="1"/>
        <charset val="204"/>
      </rPr>
      <t xml:space="preserve"> Мактабгача таълим ташкилотидаги бино, ҳудуд, иншоотлар ҳамда жиҳозларнинг давлат талабларининг мақсад ва вазифаларини амалга оширишга имкон берувчи таълим муҳитини яратишга қаратилганлиги 
</t>
    </r>
    <r>
      <rPr>
        <sz val="14"/>
        <rFont val="Times New Roman"/>
        <family val="1"/>
        <charset val="204"/>
      </rPr>
      <t xml:space="preserve">(баҳолаш вазни-6) </t>
    </r>
    <r>
      <rPr>
        <b/>
        <sz val="14"/>
        <rFont val="Times New Roman"/>
        <family val="1"/>
        <charset val="204"/>
      </rPr>
      <t xml:space="preserve">
</t>
    </r>
  </si>
  <si>
    <t>И 5.2.1</t>
  </si>
  <si>
    <t>И 5.2.2</t>
  </si>
  <si>
    <t>И 5.2.3</t>
  </si>
  <si>
    <t>И 5.2.4</t>
  </si>
  <si>
    <t xml:space="preserve">МТТнинг жиҳозланиш ҳолати бўйича СЭОМнинг жорий йилдаги далолатномасининг мавжудлиги                                      </t>
  </si>
  <si>
    <t>Жадвал 5.3.</t>
  </si>
  <si>
    <r>
      <rPr>
        <b/>
        <u/>
        <sz val="14"/>
        <rFont val="Times New Roman"/>
        <family val="1"/>
        <charset val="204"/>
      </rPr>
      <t>Стандарт</t>
    </r>
    <r>
      <rPr>
        <b/>
        <sz val="14"/>
        <rFont val="Times New Roman"/>
        <family val="1"/>
        <charset val="204"/>
      </rPr>
      <t xml:space="preserve"> 5.3. Миллий, маданий-тарихий қадриятларни акс эттирувчи ва китоб ўқишга қизиқишни уйғотувчи ўқув-методик, дидактик материаллар, ўйин ва ўйинчоқлар, бадиий адабиётлар билан таъминланганлик ҳолати
(Баҳолаш вазни - 4) 
</t>
    </r>
  </si>
  <si>
    <t>И 5.3.1</t>
  </si>
  <si>
    <t>И 5.3.2</t>
  </si>
  <si>
    <t>И 5.3.3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</si>
</sst>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8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4"/>
      <name val="Times New Roman"/>
      <family val="1"/>
    </font>
    <font>
      <b/>
      <sz val="14"/>
      <name val="Times New Roman"/>
      <family val="1"/>
    </font>
    <font>
      <sz val="14"/>
      <color rgb="FF222222"/>
      <name val="Inherit"/>
    </font>
    <font>
      <sz val="14"/>
      <color theme="1"/>
      <name val="Calibri"/>
      <family val="2"/>
      <scheme val="minor"/>
    </font>
    <font>
      <sz val="14"/>
      <name val="Times New Roman"/>
      <family val="1"/>
      <charset val="204"/>
    </font>
    <font>
      <sz val="10"/>
      <name val="Arial Cyr"/>
      <charset val="204"/>
    </font>
    <font>
      <sz val="14"/>
      <color rgb="FFFF0000"/>
      <name val="Times New Roman"/>
      <family val="1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color rgb="FF222222"/>
      <name val="Times New Roman"/>
      <family val="1"/>
      <charset val="204"/>
    </font>
    <font>
      <i/>
      <sz val="14"/>
      <color rgb="FF222222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</font>
    <font>
      <sz val="14"/>
      <color rgb="FF000000"/>
      <name val="Times New Roman"/>
      <family val="1"/>
      <charset val="204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8F9FA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7" fillId="0" borderId="0"/>
  </cellStyleXfs>
  <cellXfs count="102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3" fillId="3" borderId="0" xfId="0" applyFont="1" applyFill="1" applyBorder="1" applyAlignment="1">
      <alignment horizontal="center" vertical="center" wrapText="1"/>
    </xf>
    <xf numFmtId="3" fontId="3" fillId="3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3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5" fillId="5" borderId="0" xfId="0" applyFont="1" applyFill="1" applyBorder="1" applyAlignment="1">
      <alignment vertical="center" wrapText="1"/>
    </xf>
    <xf numFmtId="0" fontId="15" fillId="0" borderId="0" xfId="0" applyFont="1"/>
    <xf numFmtId="0" fontId="2" fillId="0" borderId="0" xfId="0" applyFont="1" applyBorder="1"/>
    <xf numFmtId="0" fontId="6" fillId="3" borderId="6" xfId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3" borderId="2" xfId="1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 wrapText="1"/>
    </xf>
    <xf numFmtId="0" fontId="17" fillId="0" borderId="0" xfId="0" applyFont="1"/>
    <xf numFmtId="164" fontId="3" fillId="3" borderId="0" xfId="0" applyNumberFormat="1" applyFont="1" applyFill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 vertical="center" wrapText="1"/>
    </xf>
    <xf numFmtId="0" fontId="2" fillId="3" borderId="0" xfId="0" applyFont="1" applyFill="1"/>
    <xf numFmtId="0" fontId="6" fillId="3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7" fillId="3" borderId="0" xfId="0" applyFont="1" applyFill="1"/>
    <xf numFmtId="0" fontId="2" fillId="3" borderId="0" xfId="0" applyFont="1" applyFill="1" applyAlignment="1">
      <alignment vertical="center" wrapText="1"/>
    </xf>
    <xf numFmtId="0" fontId="15" fillId="3" borderId="0" xfId="0" applyFont="1" applyFill="1" applyBorder="1" applyAlignment="1">
      <alignment vertical="center" wrapText="1"/>
    </xf>
    <xf numFmtId="0" fontId="15" fillId="3" borderId="0" xfId="0" applyFont="1" applyFill="1"/>
    <xf numFmtId="0" fontId="8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Border="1"/>
    <xf numFmtId="0" fontId="3" fillId="3" borderId="5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justify" vertical="center" wrapText="1"/>
    </xf>
    <xf numFmtId="165" fontId="9" fillId="3" borderId="2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/>
    </xf>
    <xf numFmtId="0" fontId="2" fillId="3" borderId="0" xfId="0" applyFont="1" applyFill="1" applyAlignment="1">
      <alignment horizontal="right"/>
    </xf>
    <xf numFmtId="0" fontId="3" fillId="3" borderId="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top" wrapText="1"/>
    </xf>
    <xf numFmtId="0" fontId="9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65" fontId="9" fillId="3" borderId="5" xfId="0" applyNumberFormat="1" applyFont="1" applyFill="1" applyBorder="1" applyAlignment="1">
      <alignment horizontal="center" vertical="center" wrapText="1"/>
    </xf>
    <xf numFmtId="165" fontId="9" fillId="3" borderId="9" xfId="0" applyNumberFormat="1" applyFont="1" applyFill="1" applyBorder="1" applyAlignment="1">
      <alignment horizontal="center" vertical="center" wrapText="1"/>
    </xf>
    <xf numFmtId="165" fontId="9" fillId="3" borderId="4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left" vertical="center" wrapText="1"/>
    </xf>
    <xf numFmtId="0" fontId="6" fillId="3" borderId="4" xfId="1" applyFont="1" applyFill="1" applyBorder="1" applyAlignment="1">
      <alignment horizontal="left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13" fillId="3" borderId="5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/>
    </xf>
    <xf numFmtId="0" fontId="9" fillId="3" borderId="10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9" fillId="3" borderId="0" xfId="0" applyFont="1" applyFill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165" fontId="9" fillId="0" borderId="5" xfId="0" applyNumberFormat="1" applyFont="1" applyFill="1" applyBorder="1" applyAlignment="1">
      <alignment horizontal="center" vertical="center" wrapText="1"/>
    </xf>
    <xf numFmtId="165" fontId="9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3" fillId="3" borderId="9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</cellXfs>
  <cellStyles count="3">
    <cellStyle name="Ввод " xfId="1" builtinId="20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view="pageBreakPreview" zoomScale="85" zoomScaleNormal="66" zoomScaleSheetLayoutView="85" workbookViewId="0">
      <selection activeCell="B8" sqref="B8"/>
    </sheetView>
  </sheetViews>
  <sheetFormatPr defaultColWidth="8.85546875" defaultRowHeight="18.75"/>
  <cols>
    <col min="1" max="1" width="17.140625" style="1" customWidth="1"/>
    <col min="2" max="2" width="48.42578125" style="1" customWidth="1"/>
    <col min="3" max="3" width="50.7109375" style="1" customWidth="1"/>
    <col min="4" max="4" width="45.5703125" style="1" customWidth="1"/>
    <col min="5" max="5" width="15.28515625" style="1" customWidth="1"/>
    <col min="6" max="6" width="51.85546875" style="1" customWidth="1"/>
    <col min="7" max="7" width="15.85546875" style="1" customWidth="1"/>
    <col min="8" max="8" width="11.5703125" style="1" customWidth="1"/>
    <col min="9" max="16384" width="8.85546875" style="1"/>
  </cols>
  <sheetData>
    <row r="1" spans="1:8">
      <c r="A1" s="92" t="s">
        <v>61</v>
      </c>
      <c r="B1" s="92"/>
      <c r="C1" s="90"/>
      <c r="D1" s="90"/>
      <c r="E1" s="90"/>
      <c r="F1" s="19"/>
      <c r="G1" s="95" t="s">
        <v>75</v>
      </c>
      <c r="H1" s="95"/>
    </row>
    <row r="2" spans="1:8" ht="57" customHeight="1">
      <c r="A2" s="91" t="s">
        <v>31</v>
      </c>
      <c r="B2" s="91"/>
      <c r="C2" s="91"/>
      <c r="D2" s="91"/>
      <c r="E2" s="91"/>
      <c r="F2" s="91"/>
      <c r="G2" s="91"/>
      <c r="H2" s="91"/>
    </row>
    <row r="3" spans="1:8" ht="93" customHeight="1">
      <c r="A3" s="79" t="s">
        <v>76</v>
      </c>
      <c r="B3" s="80"/>
      <c r="C3" s="80"/>
      <c r="D3" s="80"/>
      <c r="E3" s="80"/>
      <c r="F3" s="80"/>
      <c r="G3" s="80"/>
      <c r="H3" s="80"/>
    </row>
    <row r="4" spans="1:8" ht="49.5" customHeight="1">
      <c r="A4" s="15" t="s">
        <v>2</v>
      </c>
      <c r="B4" s="15" t="s">
        <v>3</v>
      </c>
      <c r="C4" s="22" t="s">
        <v>5</v>
      </c>
      <c r="D4" s="15" t="s">
        <v>6</v>
      </c>
      <c r="E4" s="15" t="s">
        <v>0</v>
      </c>
      <c r="F4" s="15" t="s">
        <v>1</v>
      </c>
      <c r="G4" s="15" t="s">
        <v>4</v>
      </c>
      <c r="H4" s="15" t="s">
        <v>41</v>
      </c>
    </row>
    <row r="5" spans="1:8" ht="75">
      <c r="A5" s="66" t="s">
        <v>77</v>
      </c>
      <c r="B5" s="64" t="s">
        <v>59</v>
      </c>
      <c r="C5" s="37" t="s">
        <v>40</v>
      </c>
      <c r="D5" s="23" t="s">
        <v>55</v>
      </c>
      <c r="E5" s="9">
        <v>5</v>
      </c>
      <c r="F5" s="10"/>
      <c r="G5" s="11"/>
      <c r="H5" s="93">
        <f>(G5+G6)/2</f>
        <v>0</v>
      </c>
    </row>
    <row r="6" spans="1:8" ht="75">
      <c r="A6" s="68"/>
      <c r="B6" s="65"/>
      <c r="C6" s="37" t="s">
        <v>29</v>
      </c>
      <c r="D6" s="23" t="s">
        <v>55</v>
      </c>
      <c r="E6" s="9">
        <v>5</v>
      </c>
      <c r="F6" s="8"/>
      <c r="G6" s="8"/>
      <c r="H6" s="94"/>
    </row>
    <row r="7" spans="1:8" ht="168.75">
      <c r="A7" s="20" t="s">
        <v>78</v>
      </c>
      <c r="B7" s="25" t="s">
        <v>26</v>
      </c>
      <c r="C7" s="35" t="s">
        <v>28</v>
      </c>
      <c r="D7" s="23" t="s">
        <v>55</v>
      </c>
      <c r="E7" s="9">
        <v>5</v>
      </c>
      <c r="F7" s="8"/>
      <c r="G7" s="8"/>
      <c r="H7" s="33">
        <f>G7/1</f>
        <v>0</v>
      </c>
    </row>
    <row r="8" spans="1:8" ht="131.25">
      <c r="A8" s="24" t="s">
        <v>79</v>
      </c>
      <c r="B8" s="14" t="s">
        <v>27</v>
      </c>
      <c r="C8" s="37" t="s">
        <v>30</v>
      </c>
      <c r="D8" s="23" t="s">
        <v>55</v>
      </c>
      <c r="E8" s="9">
        <v>5</v>
      </c>
      <c r="F8" s="8"/>
      <c r="G8" s="8"/>
      <c r="H8" s="33">
        <f>G8/1</f>
        <v>0</v>
      </c>
    </row>
    <row r="9" spans="1:8" ht="29.25" customHeight="1">
      <c r="A9" s="54" t="s">
        <v>49</v>
      </c>
      <c r="B9" s="55"/>
      <c r="C9" s="55"/>
      <c r="D9" s="56"/>
      <c r="E9" s="27"/>
      <c r="F9" s="89" t="s">
        <v>42</v>
      </c>
      <c r="G9" s="89"/>
      <c r="H9" s="28">
        <f>SUM(H5:H8)/3</f>
        <v>0</v>
      </c>
    </row>
    <row r="10" spans="1:8" s="31" customFormat="1" ht="29.25" customHeight="1">
      <c r="A10" s="29"/>
      <c r="B10" s="29"/>
      <c r="C10" s="29"/>
      <c r="D10" s="29"/>
      <c r="E10" s="30"/>
      <c r="F10" s="89" t="s">
        <v>43</v>
      </c>
      <c r="G10" s="89"/>
      <c r="H10" s="28">
        <f>H9*4</f>
        <v>0</v>
      </c>
    </row>
    <row r="11" spans="1:8" s="31" customFormat="1" ht="29.25" customHeight="1">
      <c r="A11" s="5"/>
      <c r="B11" s="5"/>
      <c r="C11" s="5"/>
      <c r="D11" s="5"/>
      <c r="E11" s="6"/>
      <c r="F11" s="26"/>
      <c r="G11" s="26"/>
      <c r="H11" s="32"/>
    </row>
    <row r="12" spans="1:8" ht="38.25" customHeight="1">
      <c r="A12" s="82" t="s">
        <v>45</v>
      </c>
      <c r="B12" s="83"/>
      <c r="C12" s="83"/>
      <c r="D12" s="83"/>
      <c r="E12" s="83"/>
      <c r="F12" s="83"/>
      <c r="G12" s="83"/>
      <c r="H12" s="83"/>
    </row>
    <row r="13" spans="1:8">
      <c r="A13" s="87"/>
      <c r="B13" s="87"/>
      <c r="C13" s="87"/>
      <c r="D13" s="87"/>
      <c r="E13" s="87"/>
    </row>
    <row r="14" spans="1:8">
      <c r="A14" s="16"/>
      <c r="B14" s="17" t="s">
        <v>34</v>
      </c>
      <c r="C14" s="18" t="s">
        <v>35</v>
      </c>
      <c r="D14" s="1" t="s">
        <v>36</v>
      </c>
      <c r="F14" s="88" t="s">
        <v>37</v>
      </c>
      <c r="G14" s="88"/>
      <c r="H14" s="88"/>
    </row>
    <row r="15" spans="1:8">
      <c r="B15" s="1" t="s">
        <v>38</v>
      </c>
    </row>
    <row r="17" spans="2:4">
      <c r="B17" s="2"/>
    </row>
    <row r="18" spans="2:4" ht="18.75" customHeight="1">
      <c r="B18" s="84"/>
      <c r="C18" s="84"/>
      <c r="D18" s="7"/>
    </row>
    <row r="19" spans="2:4">
      <c r="B19" s="2"/>
    </row>
    <row r="20" spans="2:4">
      <c r="B20" s="2"/>
    </row>
    <row r="21" spans="2:4">
      <c r="B21" s="3"/>
    </row>
    <row r="22" spans="2:4">
      <c r="B22" s="4"/>
    </row>
    <row r="27" spans="2:4">
      <c r="B27" s="85"/>
      <c r="C27" s="86"/>
      <c r="D27" s="12"/>
    </row>
    <row r="28" spans="2:4">
      <c r="B28" s="86"/>
      <c r="C28" s="86"/>
      <c r="D28" s="12"/>
    </row>
    <row r="29" spans="2:4">
      <c r="B29" s="86"/>
      <c r="C29" s="86"/>
      <c r="D29" s="12"/>
    </row>
    <row r="30" spans="2:4">
      <c r="B30" s="86"/>
      <c r="C30" s="86"/>
      <c r="D30" s="12"/>
    </row>
    <row r="31" spans="2:4">
      <c r="B31" s="86"/>
      <c r="C31" s="86"/>
      <c r="D31" s="12"/>
    </row>
    <row r="32" spans="2:4">
      <c r="B32" s="86"/>
      <c r="C32" s="86"/>
      <c r="D32" s="12"/>
    </row>
  </sheetData>
  <mergeCells count="16">
    <mergeCell ref="C1:E1"/>
    <mergeCell ref="A2:H2"/>
    <mergeCell ref="A3:H3"/>
    <mergeCell ref="A1:B1"/>
    <mergeCell ref="H5:H6"/>
    <mergeCell ref="G1:H1"/>
    <mergeCell ref="A9:D9"/>
    <mergeCell ref="F9:G9"/>
    <mergeCell ref="F10:G10"/>
    <mergeCell ref="A5:A6"/>
    <mergeCell ref="B5:B6"/>
    <mergeCell ref="A12:H12"/>
    <mergeCell ref="B18:C18"/>
    <mergeCell ref="B27:C32"/>
    <mergeCell ref="A13:E13"/>
    <mergeCell ref="F14:H14"/>
  </mergeCells>
  <pageMargins left="0.31496062992125984" right="0.31496062992125984" top="0.55118110236220474" bottom="0.15748031496062992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view="pageBreakPreview" zoomScale="70" zoomScaleNormal="70" zoomScaleSheetLayoutView="70" workbookViewId="0">
      <selection activeCell="B8" sqref="B8:B9"/>
    </sheetView>
  </sheetViews>
  <sheetFormatPr defaultColWidth="8.85546875" defaultRowHeight="18.75"/>
  <cols>
    <col min="1" max="1" width="14.28515625" style="34" customWidth="1"/>
    <col min="2" max="2" width="39.140625" style="34" customWidth="1"/>
    <col min="3" max="3" width="53" style="34" customWidth="1"/>
    <col min="4" max="4" width="44.85546875" style="34" customWidth="1"/>
    <col min="5" max="5" width="17.140625" style="34" customWidth="1"/>
    <col min="6" max="6" width="53.42578125" style="34" customWidth="1"/>
    <col min="7" max="8" width="16.5703125" style="34" customWidth="1"/>
    <col min="9" max="16384" width="8.85546875" style="34"/>
  </cols>
  <sheetData>
    <row r="1" spans="1:8">
      <c r="A1" s="51" t="s">
        <v>61</v>
      </c>
      <c r="B1" s="51"/>
      <c r="C1" s="52"/>
      <c r="D1" s="52"/>
      <c r="E1" s="52"/>
      <c r="H1" s="34" t="s">
        <v>62</v>
      </c>
    </row>
    <row r="2" spans="1:8" ht="43.5" customHeight="1">
      <c r="A2" s="53" t="s">
        <v>31</v>
      </c>
      <c r="B2" s="53"/>
      <c r="C2" s="53"/>
      <c r="D2" s="53"/>
      <c r="E2" s="53"/>
      <c r="F2" s="53"/>
      <c r="G2" s="53"/>
      <c r="H2" s="53"/>
    </row>
    <row r="3" spans="1:8" ht="64.5" customHeight="1">
      <c r="A3" s="58" t="s">
        <v>63</v>
      </c>
      <c r="B3" s="59"/>
      <c r="C3" s="59"/>
      <c r="D3" s="59"/>
      <c r="E3" s="59"/>
      <c r="F3" s="59"/>
      <c r="G3" s="59"/>
      <c r="H3" s="59"/>
    </row>
    <row r="4" spans="1:8" ht="49.5" customHeight="1">
      <c r="A4" s="29" t="s">
        <v>2</v>
      </c>
      <c r="B4" s="29" t="s">
        <v>3</v>
      </c>
      <c r="C4" s="29" t="s">
        <v>5</v>
      </c>
      <c r="D4" s="29" t="s">
        <v>6</v>
      </c>
      <c r="E4" s="29" t="s">
        <v>0</v>
      </c>
      <c r="F4" s="29" t="s">
        <v>1</v>
      </c>
      <c r="G4" s="29" t="s">
        <v>4</v>
      </c>
      <c r="H4" s="29" t="s">
        <v>41</v>
      </c>
    </row>
    <row r="5" spans="1:8" ht="75">
      <c r="A5" s="66" t="s">
        <v>64</v>
      </c>
      <c r="B5" s="66" t="s">
        <v>7</v>
      </c>
      <c r="C5" s="9" t="s">
        <v>10</v>
      </c>
      <c r="D5" s="21" t="s">
        <v>32</v>
      </c>
      <c r="E5" s="9">
        <v>5</v>
      </c>
      <c r="F5" s="36"/>
      <c r="G5" s="9"/>
      <c r="H5" s="60">
        <f>(G5+G6+G7)/3</f>
        <v>0</v>
      </c>
    </row>
    <row r="6" spans="1:8" ht="75">
      <c r="A6" s="67"/>
      <c r="B6" s="67"/>
      <c r="C6" s="9" t="s">
        <v>57</v>
      </c>
      <c r="D6" s="13" t="s">
        <v>33</v>
      </c>
      <c r="E6" s="9">
        <v>5</v>
      </c>
      <c r="F6" s="9"/>
      <c r="G6" s="9"/>
      <c r="H6" s="61"/>
    </row>
    <row r="7" spans="1:8" ht="75">
      <c r="A7" s="68"/>
      <c r="B7" s="68"/>
      <c r="C7" s="9" t="s">
        <v>56</v>
      </c>
      <c r="D7" s="13" t="s">
        <v>33</v>
      </c>
      <c r="E7" s="9">
        <v>5</v>
      </c>
      <c r="F7" s="9"/>
      <c r="G7" s="9"/>
      <c r="H7" s="62"/>
    </row>
    <row r="8" spans="1:8" ht="75">
      <c r="A8" s="66" t="s">
        <v>65</v>
      </c>
      <c r="B8" s="100" t="s">
        <v>50</v>
      </c>
      <c r="C8" s="13" t="s">
        <v>46</v>
      </c>
      <c r="D8" s="21" t="s">
        <v>32</v>
      </c>
      <c r="E8" s="9">
        <v>5</v>
      </c>
      <c r="F8" s="9"/>
      <c r="G8" s="9"/>
      <c r="H8" s="60">
        <f>(G8+G9)/2</f>
        <v>0</v>
      </c>
    </row>
    <row r="9" spans="1:8" ht="75">
      <c r="A9" s="68"/>
      <c r="B9" s="101"/>
      <c r="C9" s="13" t="s">
        <v>47</v>
      </c>
      <c r="D9" s="13" t="s">
        <v>33</v>
      </c>
      <c r="E9" s="9">
        <v>5</v>
      </c>
      <c r="F9" s="9"/>
      <c r="G9" s="9"/>
      <c r="H9" s="62"/>
    </row>
    <row r="10" spans="1:8" ht="75">
      <c r="A10" s="66" t="s">
        <v>66</v>
      </c>
      <c r="B10" s="76" t="s">
        <v>8</v>
      </c>
      <c r="C10" s="9" t="s">
        <v>11</v>
      </c>
      <c r="D10" s="21" t="s">
        <v>32</v>
      </c>
      <c r="E10" s="9">
        <v>5</v>
      </c>
      <c r="F10" s="9"/>
      <c r="G10" s="9"/>
      <c r="H10" s="60">
        <f>(G10+G11+G12)/3</f>
        <v>0</v>
      </c>
    </row>
    <row r="11" spans="1:8" ht="75">
      <c r="A11" s="67"/>
      <c r="B11" s="96"/>
      <c r="C11" s="9" t="s">
        <v>12</v>
      </c>
      <c r="D11" s="21" t="s">
        <v>32</v>
      </c>
      <c r="E11" s="9">
        <v>5</v>
      </c>
      <c r="F11" s="9"/>
      <c r="G11" s="9"/>
      <c r="H11" s="61"/>
    </row>
    <row r="12" spans="1:8" ht="75">
      <c r="A12" s="68"/>
      <c r="B12" s="77"/>
      <c r="C12" s="9" t="s">
        <v>13</v>
      </c>
      <c r="D12" s="13" t="s">
        <v>33</v>
      </c>
      <c r="E12" s="9">
        <v>5</v>
      </c>
      <c r="F12" s="9"/>
      <c r="G12" s="9"/>
      <c r="H12" s="62"/>
    </row>
    <row r="13" spans="1:8" ht="75">
      <c r="A13" s="74" t="s">
        <v>67</v>
      </c>
      <c r="B13" s="97" t="s">
        <v>9</v>
      </c>
      <c r="C13" s="13" t="s">
        <v>14</v>
      </c>
      <c r="D13" s="13" t="s">
        <v>33</v>
      </c>
      <c r="E13" s="9">
        <v>5</v>
      </c>
      <c r="F13" s="9"/>
      <c r="G13" s="9"/>
      <c r="H13" s="60">
        <f>(G13+G14+G15+G16+G17+G18)/6</f>
        <v>0</v>
      </c>
    </row>
    <row r="14" spans="1:8" ht="75">
      <c r="A14" s="74"/>
      <c r="B14" s="98"/>
      <c r="C14" s="13" t="s">
        <v>15</v>
      </c>
      <c r="D14" s="13" t="s">
        <v>33</v>
      </c>
      <c r="E14" s="9">
        <v>5</v>
      </c>
      <c r="F14" s="9"/>
      <c r="G14" s="9"/>
      <c r="H14" s="61"/>
    </row>
    <row r="15" spans="1:8" ht="75">
      <c r="A15" s="74"/>
      <c r="B15" s="98"/>
      <c r="C15" s="13" t="s">
        <v>16</v>
      </c>
      <c r="D15" s="13" t="s">
        <v>33</v>
      </c>
      <c r="E15" s="9">
        <v>5</v>
      </c>
      <c r="F15" s="9"/>
      <c r="G15" s="9"/>
      <c r="H15" s="61"/>
    </row>
    <row r="16" spans="1:8" ht="75">
      <c r="A16" s="74"/>
      <c r="B16" s="98"/>
      <c r="C16" s="13" t="s">
        <v>51</v>
      </c>
      <c r="D16" s="13" t="s">
        <v>33</v>
      </c>
      <c r="E16" s="9">
        <v>5</v>
      </c>
      <c r="F16" s="9"/>
      <c r="G16" s="9"/>
      <c r="H16" s="61"/>
    </row>
    <row r="17" spans="1:8" ht="75">
      <c r="A17" s="74"/>
      <c r="B17" s="98"/>
      <c r="C17" s="13" t="s">
        <v>52</v>
      </c>
      <c r="D17" s="13" t="s">
        <v>33</v>
      </c>
      <c r="E17" s="9">
        <v>5</v>
      </c>
      <c r="F17" s="9"/>
      <c r="G17" s="9"/>
      <c r="H17" s="61"/>
    </row>
    <row r="18" spans="1:8" ht="75">
      <c r="A18" s="74"/>
      <c r="B18" s="99"/>
      <c r="C18" s="13" t="s">
        <v>53</v>
      </c>
      <c r="D18" s="13" t="s">
        <v>33</v>
      </c>
      <c r="E18" s="9">
        <v>5</v>
      </c>
      <c r="F18" s="9"/>
      <c r="G18" s="9"/>
      <c r="H18" s="62"/>
    </row>
    <row r="19" spans="1:8" ht="29.25" customHeight="1">
      <c r="A19" s="54" t="s">
        <v>44</v>
      </c>
      <c r="B19" s="55"/>
      <c r="C19" s="55"/>
      <c r="D19" s="56"/>
      <c r="E19" s="27">
        <f>(E18+E17+E16+E15+E14+E13+E12+E11+E10+E9+E8+E7+E6+E5)/14*5</f>
        <v>25</v>
      </c>
      <c r="F19" s="63" t="s">
        <v>42</v>
      </c>
      <c r="G19" s="63"/>
      <c r="H19" s="28">
        <f>SUM(H5:H18)/4</f>
        <v>0</v>
      </c>
    </row>
    <row r="20" spans="1:8" s="38" customFormat="1" ht="29.25" customHeight="1">
      <c r="A20" s="29"/>
      <c r="B20" s="29"/>
      <c r="C20" s="29"/>
      <c r="D20" s="29"/>
      <c r="E20" s="30"/>
      <c r="F20" s="63" t="s">
        <v>43</v>
      </c>
      <c r="G20" s="63"/>
      <c r="H20" s="28">
        <f>H19*5</f>
        <v>0</v>
      </c>
    </row>
    <row r="21" spans="1:8" s="38" customFormat="1" ht="29.25" customHeight="1">
      <c r="A21" s="5"/>
      <c r="B21" s="5"/>
      <c r="C21" s="5"/>
      <c r="D21" s="5"/>
      <c r="E21" s="6"/>
      <c r="F21" s="5"/>
      <c r="G21" s="5"/>
      <c r="H21" s="32"/>
    </row>
    <row r="22" spans="1:8" ht="38.25" customHeight="1">
      <c r="A22" s="71" t="s">
        <v>45</v>
      </c>
      <c r="B22" s="72"/>
      <c r="C22" s="72"/>
      <c r="D22" s="72"/>
      <c r="E22" s="72"/>
      <c r="F22" s="72"/>
      <c r="G22" s="72"/>
      <c r="H22" s="72"/>
    </row>
    <row r="23" spans="1:8">
      <c r="A23" s="57"/>
      <c r="B23" s="57"/>
      <c r="C23" s="57"/>
      <c r="D23" s="57"/>
      <c r="E23" s="57"/>
    </row>
    <row r="24" spans="1:8">
      <c r="A24" s="39"/>
      <c r="B24" s="40" t="s">
        <v>34</v>
      </c>
      <c r="C24" s="41" t="s">
        <v>35</v>
      </c>
      <c r="D24" s="34" t="s">
        <v>36</v>
      </c>
      <c r="F24" s="73" t="s">
        <v>37</v>
      </c>
      <c r="G24" s="73"/>
      <c r="H24" s="73"/>
    </row>
    <row r="25" spans="1:8">
      <c r="B25" s="34" t="s">
        <v>38</v>
      </c>
    </row>
    <row r="26" spans="1:8">
      <c r="B26" s="42"/>
    </row>
    <row r="27" spans="1:8">
      <c r="B27" s="43"/>
    </row>
    <row r="28" spans="1:8" ht="18.75" customHeight="1">
      <c r="B28" s="70"/>
      <c r="C28" s="70"/>
      <c r="D28" s="44"/>
    </row>
    <row r="29" spans="1:8">
      <c r="B29" s="43"/>
    </row>
    <row r="30" spans="1:8">
      <c r="B30" s="43"/>
    </row>
    <row r="31" spans="1:8">
      <c r="B31" s="45"/>
    </row>
    <row r="32" spans="1:8">
      <c r="B32" s="43"/>
    </row>
    <row r="37" spans="2:4" ht="15.75" customHeight="1">
      <c r="B37" s="69"/>
      <c r="C37" s="69"/>
      <c r="D37" s="46"/>
    </row>
    <row r="38" spans="2:4">
      <c r="B38" s="69"/>
      <c r="C38" s="69"/>
      <c r="D38" s="46"/>
    </row>
    <row r="39" spans="2:4">
      <c r="B39" s="69"/>
      <c r="C39" s="69"/>
      <c r="D39" s="46"/>
    </row>
    <row r="40" spans="2:4">
      <c r="B40" s="69"/>
      <c r="C40" s="69"/>
      <c r="D40" s="46"/>
    </row>
    <row r="41" spans="2:4">
      <c r="B41" s="69"/>
      <c r="C41" s="69"/>
      <c r="D41" s="46"/>
    </row>
    <row r="42" spans="2:4">
      <c r="B42" s="69"/>
      <c r="C42" s="69"/>
      <c r="D42" s="46"/>
    </row>
  </sheetData>
  <mergeCells count="24">
    <mergeCell ref="B10:B12"/>
    <mergeCell ref="B8:B9"/>
    <mergeCell ref="B37:C42"/>
    <mergeCell ref="B28:C28"/>
    <mergeCell ref="A22:H22"/>
    <mergeCell ref="F24:H24"/>
    <mergeCell ref="B13:B18"/>
    <mergeCell ref="A13:A18"/>
    <mergeCell ref="A1:B1"/>
    <mergeCell ref="C1:E1"/>
    <mergeCell ref="A2:H2"/>
    <mergeCell ref="A19:D19"/>
    <mergeCell ref="A23:E23"/>
    <mergeCell ref="A3:H3"/>
    <mergeCell ref="H5:H7"/>
    <mergeCell ref="H8:H9"/>
    <mergeCell ref="H10:H12"/>
    <mergeCell ref="H13:H18"/>
    <mergeCell ref="F19:G19"/>
    <mergeCell ref="F20:G20"/>
    <mergeCell ref="B5:B7"/>
    <mergeCell ref="A5:A7"/>
    <mergeCell ref="A8:A9"/>
    <mergeCell ref="A10:A12"/>
  </mergeCells>
  <pageMargins left="0.31496062992125984" right="0.31496062992125984" top="0.55118110236220474" bottom="0.55118110236220474" header="0.31496062992125984" footer="0.31496062992125984"/>
  <pageSetup paperSize="9" scale="5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view="pageBreakPreview" topLeftCell="A7" zoomScale="70" zoomScaleNormal="70" zoomScaleSheetLayoutView="70" workbookViewId="0">
      <selection activeCell="C12" sqref="C12"/>
    </sheetView>
  </sheetViews>
  <sheetFormatPr defaultColWidth="8.85546875" defaultRowHeight="18.75"/>
  <cols>
    <col min="1" max="1" width="14.28515625" style="34" customWidth="1"/>
    <col min="2" max="2" width="40.7109375" style="34" customWidth="1"/>
    <col min="3" max="3" width="49" style="34" customWidth="1"/>
    <col min="4" max="4" width="45" style="34" customWidth="1"/>
    <col min="5" max="5" width="16.7109375" style="34" customWidth="1"/>
    <col min="6" max="6" width="55.42578125" style="34" customWidth="1"/>
    <col min="7" max="8" width="13.7109375" style="34" customWidth="1"/>
    <col min="9" max="16384" width="8.85546875" style="34"/>
  </cols>
  <sheetData>
    <row r="1" spans="1:8">
      <c r="A1" s="81" t="s">
        <v>61</v>
      </c>
      <c r="B1" s="81"/>
      <c r="C1" s="78"/>
      <c r="D1" s="78"/>
      <c r="E1" s="78"/>
      <c r="F1" s="47"/>
      <c r="G1" s="47"/>
      <c r="H1" s="47" t="s">
        <v>68</v>
      </c>
    </row>
    <row r="2" spans="1:8" ht="43.5" customHeight="1">
      <c r="A2" s="53" t="s">
        <v>31</v>
      </c>
      <c r="B2" s="53"/>
      <c r="C2" s="53"/>
      <c r="D2" s="53"/>
      <c r="E2" s="53"/>
      <c r="F2" s="53"/>
      <c r="G2" s="53"/>
      <c r="H2" s="53"/>
    </row>
    <row r="3" spans="1:8" ht="66" customHeight="1">
      <c r="A3" s="79" t="s">
        <v>69</v>
      </c>
      <c r="B3" s="80"/>
      <c r="C3" s="80"/>
      <c r="D3" s="80"/>
      <c r="E3" s="80"/>
      <c r="F3" s="80"/>
      <c r="G3" s="80"/>
      <c r="H3" s="80"/>
    </row>
    <row r="4" spans="1:8" ht="49.5" customHeight="1">
      <c r="A4" s="29" t="s">
        <v>2</v>
      </c>
      <c r="B4" s="29" t="s">
        <v>3</v>
      </c>
      <c r="C4" s="48" t="s">
        <v>5</v>
      </c>
      <c r="D4" s="29" t="s">
        <v>6</v>
      </c>
      <c r="E4" s="29" t="s">
        <v>0</v>
      </c>
      <c r="F4" s="29" t="s">
        <v>1</v>
      </c>
      <c r="G4" s="29" t="s">
        <v>4</v>
      </c>
      <c r="H4" s="29" t="s">
        <v>41</v>
      </c>
    </row>
    <row r="5" spans="1:8" ht="75">
      <c r="A5" s="74" t="s">
        <v>70</v>
      </c>
      <c r="B5" s="66" t="s">
        <v>17</v>
      </c>
      <c r="C5" s="9" t="s">
        <v>21</v>
      </c>
      <c r="D5" s="21" t="s">
        <v>58</v>
      </c>
      <c r="E5" s="9">
        <v>5</v>
      </c>
      <c r="F5" s="36"/>
      <c r="G5" s="9"/>
      <c r="H5" s="60">
        <f>(G5+G6+G7)/3</f>
        <v>0</v>
      </c>
    </row>
    <row r="6" spans="1:8" ht="75">
      <c r="A6" s="74"/>
      <c r="B6" s="67"/>
      <c r="C6" s="9" t="s">
        <v>22</v>
      </c>
      <c r="D6" s="21" t="s">
        <v>33</v>
      </c>
      <c r="E6" s="9">
        <v>5</v>
      </c>
      <c r="F6" s="9"/>
      <c r="G6" s="9"/>
      <c r="H6" s="61"/>
    </row>
    <row r="7" spans="1:8" ht="75">
      <c r="A7" s="74"/>
      <c r="B7" s="68"/>
      <c r="C7" s="9" t="s">
        <v>54</v>
      </c>
      <c r="D7" s="21" t="s">
        <v>33</v>
      </c>
      <c r="E7" s="9">
        <v>5</v>
      </c>
      <c r="F7" s="9"/>
      <c r="G7" s="9"/>
      <c r="H7" s="62"/>
    </row>
    <row r="8" spans="1:8" ht="75">
      <c r="A8" s="20" t="s">
        <v>71</v>
      </c>
      <c r="B8" s="49" t="s">
        <v>18</v>
      </c>
      <c r="C8" s="9" t="s">
        <v>23</v>
      </c>
      <c r="D8" s="21" t="s">
        <v>33</v>
      </c>
      <c r="E8" s="9">
        <v>5</v>
      </c>
      <c r="F8" s="9"/>
      <c r="G8" s="9"/>
      <c r="H8" s="50">
        <f>G8/1</f>
        <v>0</v>
      </c>
    </row>
    <row r="9" spans="1:8" ht="93.75">
      <c r="A9" s="66" t="s">
        <v>72</v>
      </c>
      <c r="B9" s="76" t="s">
        <v>19</v>
      </c>
      <c r="C9" s="9" t="s">
        <v>24</v>
      </c>
      <c r="D9" s="21" t="s">
        <v>39</v>
      </c>
      <c r="E9" s="9">
        <v>5</v>
      </c>
      <c r="F9" s="9"/>
      <c r="G9" s="9"/>
      <c r="H9" s="60">
        <f>(G9+G10)/2</f>
        <v>0</v>
      </c>
    </row>
    <row r="10" spans="1:8" ht="93.75">
      <c r="A10" s="68"/>
      <c r="B10" s="77"/>
      <c r="C10" s="9" t="s">
        <v>25</v>
      </c>
      <c r="D10" s="21" t="s">
        <v>39</v>
      </c>
      <c r="E10" s="9">
        <v>5</v>
      </c>
      <c r="F10" s="9"/>
      <c r="G10" s="9"/>
      <c r="H10" s="62"/>
    </row>
    <row r="11" spans="1:8" ht="75">
      <c r="A11" s="66" t="s">
        <v>73</v>
      </c>
      <c r="B11" s="76" t="s">
        <v>20</v>
      </c>
      <c r="C11" s="9" t="s">
        <v>60</v>
      </c>
      <c r="D11" s="21" t="s">
        <v>33</v>
      </c>
      <c r="E11" s="9">
        <v>5</v>
      </c>
      <c r="F11" s="9"/>
      <c r="G11" s="9"/>
      <c r="H11" s="60">
        <f>(G11+G12)/2</f>
        <v>0</v>
      </c>
    </row>
    <row r="12" spans="1:8" ht="75">
      <c r="A12" s="68"/>
      <c r="B12" s="77"/>
      <c r="C12" s="9" t="s">
        <v>74</v>
      </c>
      <c r="D12" s="21" t="s">
        <v>32</v>
      </c>
      <c r="E12" s="9">
        <v>5</v>
      </c>
      <c r="F12" s="9"/>
      <c r="G12" s="9"/>
      <c r="H12" s="62"/>
    </row>
    <row r="13" spans="1:8" ht="29.25" customHeight="1">
      <c r="A13" s="54" t="s">
        <v>48</v>
      </c>
      <c r="B13" s="55"/>
      <c r="C13" s="55"/>
      <c r="D13" s="56"/>
      <c r="E13" s="27"/>
      <c r="F13" s="63" t="s">
        <v>42</v>
      </c>
      <c r="G13" s="63"/>
      <c r="H13" s="28">
        <f>SUM(H5:H12)/4</f>
        <v>0</v>
      </c>
    </row>
    <row r="14" spans="1:8" s="38" customFormat="1" ht="29.25" customHeight="1">
      <c r="A14" s="29"/>
      <c r="B14" s="29"/>
      <c r="C14" s="29"/>
      <c r="D14" s="29"/>
      <c r="E14" s="30"/>
      <c r="F14" s="63" t="s">
        <v>43</v>
      </c>
      <c r="G14" s="63"/>
      <c r="H14" s="28">
        <f>H13*6</f>
        <v>0</v>
      </c>
    </row>
    <row r="15" spans="1:8" s="38" customFormat="1" ht="18.75" customHeight="1">
      <c r="A15" s="5"/>
      <c r="B15" s="5"/>
      <c r="C15" s="5"/>
      <c r="D15" s="5"/>
      <c r="E15" s="6"/>
      <c r="F15" s="5"/>
      <c r="G15" s="5"/>
      <c r="H15" s="32"/>
    </row>
    <row r="16" spans="1:8">
      <c r="A16" s="71" t="s">
        <v>45</v>
      </c>
      <c r="B16" s="72"/>
      <c r="C16" s="72"/>
      <c r="D16" s="72"/>
      <c r="E16" s="72"/>
      <c r="F16" s="72"/>
      <c r="G16" s="72"/>
      <c r="H16" s="72"/>
    </row>
    <row r="17" spans="1:8">
      <c r="A17" s="57"/>
      <c r="B17" s="57"/>
      <c r="C17" s="57"/>
      <c r="D17" s="57"/>
      <c r="E17" s="57"/>
    </row>
    <row r="18" spans="1:8">
      <c r="A18" s="39"/>
      <c r="B18" s="40" t="s">
        <v>34</v>
      </c>
      <c r="C18" s="41" t="s">
        <v>35</v>
      </c>
      <c r="D18" s="34" t="s">
        <v>36</v>
      </c>
      <c r="F18" s="73" t="s">
        <v>37</v>
      </c>
      <c r="G18" s="73"/>
      <c r="H18" s="73"/>
    </row>
    <row r="19" spans="1:8">
      <c r="B19" s="34" t="s">
        <v>38</v>
      </c>
    </row>
    <row r="21" spans="1:8">
      <c r="B21" s="43"/>
    </row>
    <row r="22" spans="1:8" ht="18.75" customHeight="1">
      <c r="B22" s="70"/>
      <c r="C22" s="70"/>
      <c r="D22" s="44"/>
    </row>
    <row r="23" spans="1:8">
      <c r="B23" s="43"/>
    </row>
    <row r="24" spans="1:8">
      <c r="B24" s="43"/>
    </row>
    <row r="25" spans="1:8">
      <c r="B25" s="45"/>
    </row>
    <row r="26" spans="1:8">
      <c r="B26" s="43"/>
    </row>
    <row r="31" spans="1:8">
      <c r="B31" s="69"/>
      <c r="C31" s="75"/>
      <c r="D31" s="46"/>
    </row>
    <row r="32" spans="1:8">
      <c r="B32" s="75"/>
      <c r="C32" s="75"/>
      <c r="D32" s="46"/>
    </row>
    <row r="33" spans="2:4">
      <c r="B33" s="75"/>
      <c r="C33" s="75"/>
      <c r="D33" s="46"/>
    </row>
    <row r="34" spans="2:4">
      <c r="B34" s="75"/>
      <c r="C34" s="75"/>
      <c r="D34" s="46"/>
    </row>
    <row r="35" spans="2:4">
      <c r="B35" s="75"/>
      <c r="C35" s="75"/>
      <c r="D35" s="46"/>
    </row>
    <row r="36" spans="2:4">
      <c r="B36" s="75"/>
      <c r="C36" s="75"/>
      <c r="D36" s="46"/>
    </row>
  </sheetData>
  <mergeCells count="21">
    <mergeCell ref="H9:H10"/>
    <mergeCell ref="H11:H12"/>
    <mergeCell ref="C1:E1"/>
    <mergeCell ref="A2:H2"/>
    <mergeCell ref="A3:H3"/>
    <mergeCell ref="A5:A7"/>
    <mergeCell ref="B5:B7"/>
    <mergeCell ref="A1:B1"/>
    <mergeCell ref="H5:H7"/>
    <mergeCell ref="A13:D13"/>
    <mergeCell ref="F13:G13"/>
    <mergeCell ref="F14:G14"/>
    <mergeCell ref="A9:A10"/>
    <mergeCell ref="B9:B10"/>
    <mergeCell ref="A11:A12"/>
    <mergeCell ref="B11:B12"/>
    <mergeCell ref="A16:H16"/>
    <mergeCell ref="B22:C22"/>
    <mergeCell ref="B31:C36"/>
    <mergeCell ref="A17:E17"/>
    <mergeCell ref="F18:H18"/>
  </mergeCells>
  <pageMargins left="0.31496062992125984" right="0.31496062992125984" top="0.55118110236220474" bottom="0.15748031496062992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4</vt:i4>
      </vt:variant>
    </vt:vector>
  </HeadingPairs>
  <TitlesOfParts>
    <vt:vector size="14" baseType="lpstr">
      <vt:lpstr>Sheet4</vt:lpstr>
      <vt:lpstr>Sheet5</vt:lpstr>
      <vt:lpstr>Sheet6</vt:lpstr>
      <vt:lpstr>Sheet7</vt:lpstr>
      <vt:lpstr>Sheet8</vt:lpstr>
      <vt:lpstr>Sheet9</vt:lpstr>
      <vt:lpstr>Sheet10</vt:lpstr>
      <vt:lpstr>5.1. -жадвал</vt:lpstr>
      <vt:lpstr>5.2. -жадвал</vt:lpstr>
      <vt:lpstr>5.3. -жадвал</vt:lpstr>
      <vt:lpstr>'5.1. -жадвал'!Заголовки_для_печати</vt:lpstr>
      <vt:lpstr>'5.1. -жадвал'!Область_печати</vt:lpstr>
      <vt:lpstr>'5.2. -жадвал'!Область_печати</vt:lpstr>
      <vt:lpstr>'5.3. -жадвал'!Область_печати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Nodira M. Vasikova</cp:lastModifiedBy>
  <cp:lastPrinted>2020-05-14T07:40:23Z</cp:lastPrinted>
  <dcterms:created xsi:type="dcterms:W3CDTF">2019-11-14T13:01:00Z</dcterms:created>
  <dcterms:modified xsi:type="dcterms:W3CDTF">2020-06-19T05:44:13Z</dcterms:modified>
</cp:coreProperties>
</file>