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ВДШ\19.06.2020 ҳолатига жадваллар\"/>
    </mc:Choice>
  </mc:AlternateContent>
  <bookViews>
    <workbookView xWindow="0" yWindow="0" windowWidth="28800" windowHeight="12330" firstSheet="7" activeTab="7"/>
  </bookViews>
  <sheets>
    <sheet name="Sheet4" sheetId="25" state="hidden" r:id="rId1"/>
    <sheet name="Sheet5" sheetId="26" state="hidden" r:id="rId2"/>
    <sheet name="Sheet6" sheetId="27" state="hidden" r:id="rId3"/>
    <sheet name="Sheet7" sheetId="28" state="hidden" r:id="rId4"/>
    <sheet name="Sheet8" sheetId="29" state="hidden" r:id="rId5"/>
    <sheet name="Sheet9" sheetId="30" state="hidden" r:id="rId6"/>
    <sheet name="Sheet10" sheetId="31" state="hidden" r:id="rId7"/>
    <sheet name="4-илова. Раҳбар фаолияти бўйича" sheetId="41" r:id="rId8"/>
    <sheet name="4-илова (давоми)" sheetId="43" r:id="rId9"/>
    <sheet name="4а-илова.Ота-оналар сўровномаси" sheetId="38" r:id="rId10"/>
    <sheet name="4а-илова (давоми)" sheetId="40" r:id="rId11"/>
  </sheets>
  <externalReferences>
    <externalReference r:id="rId12"/>
    <externalReference r:id="rId13"/>
  </externalReferences>
  <definedNames>
    <definedName name="AccessDatabase" hidden="1">"C:\Documents and Settings\schoolfund1\Рабочий стол\жаха\прогноз доходов 2005 помесяц..mdb"</definedName>
    <definedName name="Button_4">"прогноз_доходов_2005_помесяц__уд_вес_помесячный_Таблица"</definedName>
    <definedName name="IU_2" localSheetId="10">'[1]табли 4 местний совет'!#REF!</definedName>
    <definedName name="IU_2" localSheetId="8">'[1]табли 4 местний совет'!#REF!</definedName>
    <definedName name="IU_2">'[1]табли 4 местний совет'!#REF!</definedName>
    <definedName name="АП" localSheetId="10">#REF!</definedName>
    <definedName name="АП" localSheetId="8">#REF!</definedName>
    <definedName name="АП">#REF!</definedName>
    <definedName name="БОГОТТУМАН" localSheetId="10">#REF!</definedName>
    <definedName name="БОГОТТУМАН" localSheetId="8">#REF!</definedName>
    <definedName name="БОГОТТУМАН">#REF!</definedName>
    <definedName name="ГУРЛАНТУМАН" localSheetId="10">#REF!</definedName>
    <definedName name="ГУРЛАНТУМАН" localSheetId="8">#REF!</definedName>
    <definedName name="ГУРЛАНТУМАН">#REF!</definedName>
    <definedName name="дИРЕКЦИЯ_ПО_СТР_ВУ_РЕГ.ВОДОПРОВОДОВ" localSheetId="10">#REF!</definedName>
    <definedName name="дИРЕКЦИЯ_ПО_СТР_ВУ_РЕГ.ВОДОПРОВОДОВ" localSheetId="8">#REF!</definedName>
    <definedName name="дИРЕКЦИЯ_ПО_СТР_ВУ_РЕГ.ВОДОПРОВОДОВ">#REF!</definedName>
    <definedName name="_xlnm.Print_Titles" localSheetId="10">'4а-илова (давоми)'!$3:$5</definedName>
    <definedName name="_xlnm.Print_Titles" localSheetId="9">'4а-илова.Ота-оналар сўровномаси'!$4:$4</definedName>
    <definedName name="_xlnm.Print_Titles" localSheetId="8">'4-илова (давоми)'!$3:$5</definedName>
    <definedName name="_xlnm.Print_Titles" localSheetId="7">'4-илова. Раҳбар фаолияти бўйича'!$4:$4</definedName>
    <definedName name="ЛОЛО" localSheetId="10">#REF!</definedName>
    <definedName name="ЛОЛО" localSheetId="8">#REF!</definedName>
    <definedName name="ЛОЛО">#REF!</definedName>
    <definedName name="_xlnm.Print_Area" localSheetId="9">'4а-илова.Ота-оналар сўровномаси'!$A$1:$E$27</definedName>
    <definedName name="ОРОРО1" localSheetId="10">#REF!</definedName>
    <definedName name="ОРОРО1" localSheetId="8">#REF!</definedName>
    <definedName name="ОРОРО1">#REF!</definedName>
    <definedName name="Районы1">[2]данные!$A$1</definedName>
    <definedName name="Рек" localSheetId="10">#REF!</definedName>
    <definedName name="Рек" localSheetId="8">#REF!</definedName>
    <definedName name="Рек">#REF!</definedName>
    <definedName name="_xlnm.Recorder" localSheetId="10">#REF!</definedName>
    <definedName name="_xlnm.Recorder" localSheetId="8">#REF!</definedName>
    <definedName name="_xlnm.Recorder">#REF!</definedName>
    <definedName name="УКС" localSheetId="10">#REF!</definedName>
    <definedName name="УКС" localSheetId="8">#REF!</definedName>
    <definedName name="УКС">#REF!</definedName>
    <definedName name="УРГАНЧТУМАН" localSheetId="10">#REF!</definedName>
    <definedName name="УРГАНЧТУМАН" localSheetId="8">#REF!</definedName>
    <definedName name="УРГАНЧТУМАН">#REF!</definedName>
    <definedName name="УРГАНЧШАХАР" localSheetId="10">#REF!</definedName>
    <definedName name="УРГАНЧШАХАР" localSheetId="8">#REF!</definedName>
    <definedName name="УРГАНЧШАХАР">#REF!</definedName>
    <definedName name="ХИВАТУМАН" localSheetId="10">#REF!</definedName>
    <definedName name="ХИВАТУМАН" localSheetId="8">#REF!</definedName>
    <definedName name="ХИВАТУМАН">#REF!</definedName>
    <definedName name="ХОНКАТУМАН" localSheetId="10">#REF!</definedName>
    <definedName name="ХОНКАТУМАН" localSheetId="8">#REF!</definedName>
    <definedName name="ХОНКАТУМАН">#REF!</definedName>
    <definedName name="ЯНГИАРИКТУМАН" localSheetId="10">#REF!</definedName>
    <definedName name="ЯНГИАРИКТУМАН" localSheetId="8">#REF!</definedName>
    <definedName name="ЯНГИАРИКТУМАН">#REF!</definedName>
    <definedName name="ЯНГИБОЗОРТУМАН" localSheetId="10">#REF!</definedName>
    <definedName name="ЯНГИБОЗОРТУМАН" localSheetId="8">#REF!</definedName>
    <definedName name="ЯНГИБОЗОРТУМАН">#REF!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43" l="1"/>
  <c r="C18" i="43"/>
  <c r="C19" i="43"/>
  <c r="C20" i="43"/>
  <c r="C21" i="43"/>
  <c r="C22" i="43"/>
  <c r="C23" i="43"/>
  <c r="C24" i="43"/>
  <c r="C25" i="43"/>
  <c r="C26" i="43"/>
  <c r="Q6" i="43"/>
  <c r="P6" i="43"/>
  <c r="O6" i="43"/>
  <c r="N6" i="43"/>
  <c r="M6" i="43"/>
  <c r="L6" i="43"/>
  <c r="K6" i="43"/>
  <c r="J6" i="43"/>
  <c r="I6" i="43"/>
  <c r="H6" i="43"/>
  <c r="G6" i="43"/>
  <c r="F6" i="43"/>
  <c r="E6" i="43"/>
  <c r="D6" i="43"/>
  <c r="C16" i="43" l="1"/>
  <c r="C15" i="43"/>
  <c r="C14" i="43"/>
  <c r="C13" i="43"/>
  <c r="C12" i="43"/>
  <c r="C11" i="43"/>
  <c r="C10" i="43"/>
  <c r="C9" i="43"/>
  <c r="C8" i="43"/>
  <c r="C7" i="43"/>
  <c r="C6" i="43" l="1"/>
  <c r="C28" i="40"/>
  <c r="C27" i="40"/>
  <c r="C25" i="40"/>
  <c r="C24" i="40"/>
  <c r="C22" i="40"/>
  <c r="C8" i="40"/>
  <c r="C9" i="40"/>
  <c r="C10" i="40"/>
  <c r="C11" i="40"/>
  <c r="C12" i="40"/>
  <c r="C13" i="40"/>
  <c r="C14" i="40"/>
  <c r="C15" i="40"/>
  <c r="C16" i="40"/>
  <c r="C17" i="40"/>
  <c r="C18" i="40"/>
  <c r="C19" i="40"/>
  <c r="C20" i="40"/>
  <c r="C7" i="40"/>
  <c r="E21" i="40"/>
  <c r="Q26" i="40" l="1"/>
  <c r="P26" i="40"/>
  <c r="O26" i="40"/>
  <c r="N26" i="40"/>
  <c r="M26" i="40"/>
  <c r="L26" i="40"/>
  <c r="K26" i="40"/>
  <c r="J26" i="40"/>
  <c r="I26" i="40"/>
  <c r="H26" i="40"/>
  <c r="G26" i="40"/>
  <c r="F26" i="40"/>
  <c r="E26" i="40"/>
  <c r="D26" i="40"/>
  <c r="Q23" i="40"/>
  <c r="P23" i="40"/>
  <c r="O23" i="40"/>
  <c r="N23" i="40"/>
  <c r="M23" i="40"/>
  <c r="L23" i="40"/>
  <c r="K23" i="40"/>
  <c r="J23" i="40"/>
  <c r="I23" i="40"/>
  <c r="H23" i="40"/>
  <c r="G23" i="40"/>
  <c r="F23" i="40"/>
  <c r="D23" i="40"/>
  <c r="E23" i="40"/>
  <c r="C21" i="40" l="1"/>
  <c r="E6" i="40"/>
  <c r="F6" i="40"/>
  <c r="G6" i="40"/>
  <c r="H6" i="40"/>
  <c r="I6" i="40"/>
  <c r="J6" i="40"/>
  <c r="K6" i="40"/>
  <c r="L6" i="40"/>
  <c r="M6" i="40"/>
  <c r="N6" i="40"/>
  <c r="O6" i="40"/>
  <c r="P6" i="40"/>
  <c r="Q6" i="40"/>
  <c r="D6" i="40"/>
  <c r="C26" i="40"/>
  <c r="C23" i="40"/>
  <c r="Q21" i="40"/>
  <c r="P21" i="40"/>
  <c r="O21" i="40"/>
  <c r="N21" i="40"/>
  <c r="M21" i="40"/>
  <c r="L21" i="40"/>
  <c r="K21" i="40"/>
  <c r="J21" i="40"/>
  <c r="I21" i="40"/>
  <c r="H21" i="40"/>
  <c r="G21" i="40"/>
  <c r="F21" i="40"/>
  <c r="D21" i="40"/>
  <c r="C6" i="40" l="1"/>
</calcChain>
</file>

<file path=xl/sharedStrings.xml><?xml version="1.0" encoding="utf-8"?>
<sst xmlns="http://schemas.openxmlformats.org/spreadsheetml/2006/main" count="164" uniqueCount="129">
  <si>
    <t>И 6.1.1</t>
  </si>
  <si>
    <t>И 6.1.2</t>
  </si>
  <si>
    <t>И 6.1.3</t>
  </si>
  <si>
    <t>№</t>
  </si>
  <si>
    <t>Давлат дастурининг амалга оширилиши, педагоглар фаолияти, кўрсатилаётган хизматлар ҳамда овқатлантириш юзасидан ота- оналарнинг қониқишлари (сўровнома натижалари)</t>
  </si>
  <si>
    <t>Фарзандим иштиёқ билан МТТга боради ва у ерда вақтини қизиқиш билан ўтказади</t>
  </si>
  <si>
    <t>Фарзандим МТТда ўзини хавфсиз хис қилади</t>
  </si>
  <si>
    <t>Фарзандим МТТда ўзини ноқулай ёки таҳдид остида хис қилган вазиятларга тушган</t>
  </si>
  <si>
    <t>Педагог фарзандимнинг эҳтиёжларини ҳисобга олган ҳолда унинг қобилиятларини ривожлантиради</t>
  </si>
  <si>
    <t>МТТга бориш мобайнида  фарзандимнинг ривожланишида яхши томонга ўзгаришлар бўлди</t>
  </si>
  <si>
    <t>МТТда фарзандим катталар ва тенгдошлари билан енгил мулоқот қилишни ўрганди</t>
  </si>
  <si>
    <t xml:space="preserve">МТТда фарзандим ёшига мос  билим ва кўникмаларга эга бўлди </t>
  </si>
  <si>
    <t>МТТ биноси, ҳудуди ва гуруҳ ҳоналарининг ҳолати мени қониқтиради</t>
  </si>
  <si>
    <t>Фарзандим ўйничоқлар ва китобларни ўзи танлаши ва улардан фойдланиши мумкин</t>
  </si>
  <si>
    <t>Мен фарзандимнинг эмланиши ва тиббий кўрикдан ўтказилиши  ҳақида олдиндан  огоҳлантириламан</t>
  </si>
  <si>
    <t>Фарзандим учун яратилган коммунал шароитлар (иситиш тизими, сув таъминоти, ҳожатхоналар ҳолати)дан қониқаман</t>
  </si>
  <si>
    <t xml:space="preserve">МТТда  фарзандимга берилаётган  таомлар сифатидан мамнунман </t>
  </si>
  <si>
    <t xml:space="preserve">Гуруҳда  педагогик жараённи сифатли ташкил қилиш учун  китоблар, қўлланмалар ва ўйинчоқлар сони етарли  </t>
  </si>
  <si>
    <t xml:space="preserve">Фарзандимнинг педагоги малакали, ижодкор ва тажрибали мутахассис </t>
  </si>
  <si>
    <t>Педагог ва ота-оналар ўртасида маълумотлар алмашинувининг йўлга қўйилганлиги (Маълумотлар доскаси);</t>
  </si>
  <si>
    <t xml:space="preserve">Педагог фарзандимнинг ютуқлари ва қийинчиликлари борасида мени хабардор қилиб туради </t>
  </si>
  <si>
    <t>Ота-оналар ёки оила аъзоларининг кўнгилли сифатида таълим-тарбия жараёнидаги иштироки</t>
  </si>
  <si>
    <t>Педагог мендан  гуруҳ фаолиятида қандай иштирок этишни исташимни сўрайди</t>
  </si>
  <si>
    <t>Мен Кузатув кенгаши фаолияти билан танишганман ҳамда ўтган йили КК томонидан амалга оширилган ишлар тўғрисидаги маълумотларга эгаман</t>
  </si>
  <si>
    <t>Ота-оналарнинг кузатув кенгаши фаолияти ҳақида фикр-мулоҳазалари</t>
  </si>
  <si>
    <t>И 6.2.4</t>
  </si>
  <si>
    <t>4-илова</t>
  </si>
  <si>
    <t>Саволлар</t>
  </si>
  <si>
    <t>Ҳа</t>
  </si>
  <si>
    <t>Йўқ</t>
  </si>
  <si>
    <t>МТТ Кузатув кенгаши томонидан олиб борилаётган ишларидан қониқаман</t>
  </si>
  <si>
    <t xml:space="preserve">Комиссия раиси </t>
  </si>
  <si>
    <t>Имзо</t>
  </si>
  <si>
    <t>Ф.И.Ш</t>
  </si>
  <si>
    <t>"______"________________ 20__ йил</t>
  </si>
  <si>
    <t>Комиссия аъзолари</t>
  </si>
  <si>
    <r>
      <t xml:space="preserve">                                                      </t>
    </r>
    <r>
      <rPr>
        <b/>
        <sz val="14"/>
        <color theme="1"/>
        <rFont val="Times New Roman"/>
        <family val="1"/>
        <charset val="204"/>
      </rPr>
      <t xml:space="preserve">Ҳурматли ота-оналар! 
</t>
    </r>
    <r>
      <rPr>
        <sz val="14"/>
        <color theme="1"/>
        <rFont val="Times New Roman"/>
        <family val="1"/>
        <charset val="204"/>
      </rPr>
      <t xml:space="preserve">Мактабгача таълим ташкилотида таълим-тарбия жараёни ва бошқарув сифатини яхшилаш мақсадида мазкур сўровномани тўлдириб беришингизни сўраймиз. Сизнинг фарзандингиз таҳсил олаётган боғча юзасидан ўз фикрларингизни қуйидаги шакл бўйича билдиришингиз мумкин. Сиз томондан берилган баҳо жуда муҳим. 
</t>
    </r>
    <r>
      <rPr>
        <b/>
        <sz val="14"/>
        <color theme="1"/>
        <rFont val="Times New Roman"/>
        <family val="1"/>
        <charset val="204"/>
      </rPr>
      <t xml:space="preserve">Кўрсатма: </t>
    </r>
    <r>
      <rPr>
        <sz val="14"/>
        <color theme="1"/>
        <rFont val="Times New Roman"/>
        <family val="1"/>
        <charset val="204"/>
      </rPr>
      <t xml:space="preserve">Илтимос, қуйидаги саволларнинг тўғрисидаги жавоб вариантларидан фақат биттасини танланг ва ўша катакка “+” белгисини қўйинг. </t>
    </r>
  </si>
  <si>
    <t>Баъзан, қисман</t>
  </si>
  <si>
    <t>Агар мактабгача таълим ташкилотида бошқарув ёки таълим-тарбия жараёни сифатини яхшилаш бўйича фикр-мулоҳазаларингиз ёки таклифларингиз бўлса, қуйида ёзиб қолдиришингиз мумкин.
____________________________________________________________________________
____________________________________________________________________________</t>
  </si>
  <si>
    <t xml:space="preserve"> №</t>
  </si>
  <si>
    <t>Индикаторлар ва саволлар</t>
  </si>
  <si>
    <t>_______________ вилояти _____________тумани ____-сонли мактабгача таълим ташкилоти тарбияланувчиларининг ота-оналари учун аноним сўровнома</t>
  </si>
  <si>
    <t>………</t>
  </si>
  <si>
    <t>т/р</t>
  </si>
  <si>
    <t>Доим</t>
  </si>
  <si>
    <t xml:space="preserve">Баъзан </t>
  </si>
  <si>
    <t>1.</t>
  </si>
  <si>
    <t>Жамоада дўстона ва ижодий муҳит ярата олган</t>
  </si>
  <si>
    <t>2.</t>
  </si>
  <si>
    <t>Турли фикрлар доирасида адолатли қарорлар қабул қила олади</t>
  </si>
  <si>
    <t>3.</t>
  </si>
  <si>
    <t>Низоли вазиятлар юзага келганда педагогларни қўллаб қувватлай олади</t>
  </si>
  <si>
    <t>4.</t>
  </si>
  <si>
    <t>Қарор қабул қилишда жамоанинг фикрини ҳисобга олади</t>
  </si>
  <si>
    <t>5.</t>
  </si>
  <si>
    <t>Ходимлар билан очиқ мулоқотда бўла олади</t>
  </si>
  <si>
    <t>6.</t>
  </si>
  <si>
    <t>МТТни зарурий услубий материаллар ва жиҳозлар билан таъминлаш чораларини кўради.</t>
  </si>
  <si>
    <t>7.</t>
  </si>
  <si>
    <t>МТТни қўшимча молиявий ресурслар билан таъминлаш чораларини кўради.</t>
  </si>
  <si>
    <t>8.</t>
  </si>
  <si>
    <t>МТТни малакали педагог кадрлар билан тўлиқ таъминлаш чораларини кўради.</t>
  </si>
  <si>
    <t>9.</t>
  </si>
  <si>
    <t>МТТ  йиллик иш режасини ишлаб чиқишда педагогларнинг фикр мулоҳазаларини  ҳисобга олади.</t>
  </si>
  <si>
    <t>10.</t>
  </si>
  <si>
    <t>Йиллик иш режада белгиланган вазифаларни  ўз вақтида бажарилишини таъминлайди.</t>
  </si>
  <si>
    <t>11.</t>
  </si>
  <si>
    <r>
      <t xml:space="preserve"> МТТни бошқариш ва таълим -тарбия жараёнини такомиллаштириш мақсадида </t>
    </r>
    <r>
      <rPr>
        <sz val="12"/>
        <color theme="1"/>
        <rFont val="Times New Roman"/>
        <family val="1"/>
        <charset val="204"/>
      </rPr>
      <t xml:space="preserve"> педагогларнинг таклиф ва истакларини инобатга олади</t>
    </r>
  </si>
  <si>
    <t>12.</t>
  </si>
  <si>
    <t>Педагогларни юқори ташкилотлардан олинган топшириқлар ва кўрсатмалар билан таништиради.</t>
  </si>
  <si>
    <t>13.</t>
  </si>
  <si>
    <t>Ходимлар билан мулоқотда шахсиятига тегмайди</t>
  </si>
  <si>
    <t>14.</t>
  </si>
  <si>
    <t>Ходимлар ва педагоглар томонидан  сифатли бажарган ишлари учун уларни рағбатлантиради.</t>
  </si>
  <si>
    <t>15.</t>
  </si>
  <si>
    <t>Педагоглар иш фаолиятини такомиллаштириш бўйича тавсиялар беради.</t>
  </si>
  <si>
    <t>16.</t>
  </si>
  <si>
    <t>Ходимларга лавозим йўриқномасида кўзда тутилмаган топшириқларни юкламайди</t>
  </si>
  <si>
    <t>17.</t>
  </si>
  <si>
    <t>Педагог-ходимлар ва жамоа ичида обрў-эътиборга эга.</t>
  </si>
  <si>
    <t>18.</t>
  </si>
  <si>
    <t>Билим, кўникма, тажриба ва малака ошириш мақсадида жамоада педагоглар ҳамкорлигини йўлга қўйган.</t>
  </si>
  <si>
    <t>19.</t>
  </si>
  <si>
    <t>Педагоглар касбий ривожланишида ўз эҳтиёжларини аниқлашга ёрдам беради.</t>
  </si>
  <si>
    <t>20.</t>
  </si>
  <si>
    <t>МТТда таълим-тарбия жараёни ва бошқарув сифатини яхшилаш юзасидан   ота-оналарнинг талаб ва таклифларини инобатга олади.</t>
  </si>
  <si>
    <t>Агар МТТ бошқаруви ёки таълим-тарбия жараёни сифатини яхшилаш бўйича фикр-мулоҳазаларингиз ёки таклифларингиз бўлса, қуйида ёзиб қолдиришингиз мумкин.
__________________________________________________________________________________
__________________________________________________________________________________</t>
  </si>
  <si>
    <t>4а-илова</t>
  </si>
  <si>
    <t>Фарзандим иштиёқ билан МТТга боради ва у ерда вақтини қизиқиш билан ўтказади.</t>
  </si>
  <si>
    <t>МТТ га бориш мобайнида  фарзандимнинг ривожланишида яхши томонга ўзгаришлар бўлди</t>
  </si>
  <si>
    <t>Фарзандим ўйинчоқлар ва китобларни ўзи танлаши ва улардан фойдаланиши мумкин</t>
  </si>
  <si>
    <t xml:space="preserve">МТТ да  фарзандимга берилаётган  таомлар сифатидан мамнунман </t>
  </si>
  <si>
    <t>Мен гуруҳда олиб борилаётган таълим-тарбия жараёнида иштирок этиш имкониятига эгаман</t>
  </si>
  <si>
    <t>4а-илова (давоми)</t>
  </si>
  <si>
    <r>
      <rPr>
        <b/>
        <sz val="14"/>
        <color theme="1"/>
        <rFont val="Times New Roman"/>
        <family val="1"/>
        <charset val="204"/>
      </rPr>
      <t>Ота-оналарга эслатма!</t>
    </r>
    <r>
      <rPr>
        <sz val="14"/>
        <color theme="1"/>
        <rFont val="Times New Roman"/>
        <family val="1"/>
        <charset val="204"/>
      </rPr>
      <t xml:space="preserve"> Ҳурматли ота-она, эътибор берган бўлсангиз, баъзи саволларга жавоб беришга қийналдингиз, чунки бу каби маълумотларга эга эмассиз. Демак, фарзандингиз билан кўпроқ мулоқотга киришинг, кўпроқ суҳбатлашинг, турли саволлар беринг, мактабгача таълим ташкилотининг фаолияти билан қизиқинг, чунки ташкилотда яратилган шароитларнинг барчаси фарзандингиз ривожланиши учун таъсир этувчи омиллардир! Мактабгача таълим ташкилоти фарзандларимиз келажаги учун Сизни ҳамкорликка даъват этади!</t>
    </r>
  </si>
  <si>
    <r>
      <rPr>
        <b/>
        <sz val="14"/>
        <rFont val="Times New Roman"/>
        <family val="1"/>
        <charset val="204"/>
      </rPr>
      <t>Изох:</t>
    </r>
    <r>
      <rPr>
        <sz val="14"/>
        <rFont val="Times New Roman"/>
        <family val="1"/>
      </rPr>
      <t xml:space="preserve"> Мазкур жадвалда сўровномада иштирок этган ота-оналарнинг сўровнома натижалари умумлаштирилади. Хусусан, ҳар бир ота-онанинг сўровнома натижалари 4-устунга киритилади. Сўровномада "ҳа" жавоби "5" балл, "баъзан/қисман" жавоби "3" балл ҳамда "йўқ" жавоби "0" балл билан баҳоланади. Лекин 3-саволга "ҳа" жавобига "0" балл, "йўқ" жавоби "5" балл билан баҳоланади. Ҳар бир саволларга берилган баллар вертикал ва горизонтал тарзда умумлаштирилади. Жумладан, 
          </t>
    </r>
    <r>
      <rPr>
        <b/>
        <sz val="14"/>
        <rFont val="Times New Roman"/>
        <family val="1"/>
      </rPr>
      <t xml:space="preserve">вертикал тарзда - </t>
    </r>
    <r>
      <rPr>
        <sz val="14"/>
        <rFont val="Times New Roman"/>
        <family val="1"/>
      </rPr>
      <t xml:space="preserve">мазкур жадвалда И 6.1.1, И 6.1.2, И 6.1.3, И 6.2.4. индикатор қаторларида ушбу индикаторларда қайд этилган саволлардаги баллар умумлаштирилиб, шу саволлар сонига бўлинади;    
         </t>
    </r>
    <r>
      <rPr>
        <b/>
        <sz val="14"/>
        <rFont val="Times New Roman"/>
        <family val="1"/>
      </rPr>
      <t xml:space="preserve">горизонтал тарзда - </t>
    </r>
    <r>
      <rPr>
        <sz val="14"/>
        <rFont val="Times New Roman"/>
        <family val="1"/>
      </rPr>
      <t>3-устунда ҳар бир ота-оналарнинг баллари умумлаштирилиб, ота-оналар сонига бўлинади. 
        3-устунда ҳар бир индикаторда ( И 6.1.1, И 6.1.2, И 6.1.3, И 6.2.4. индикаторлар) қайд этилган натижалар 6-соҳанинг шу индикаторлардаги кўрсаткич натижаларига қўйилади.       
        3-устундаги формула ва 4-устун - сўровномада иштирок этган ота-оналар сонидан келиб чиқиб шакллантирилади.</t>
    </r>
  </si>
  <si>
    <t>1-сўровнома</t>
  </si>
  <si>
    <t>2-сўровнома</t>
  </si>
  <si>
    <t>Ўртача балл</t>
  </si>
  <si>
    <t>4-илова (давоми)</t>
  </si>
  <si>
    <r>
      <rPr>
        <b/>
        <sz val="14"/>
        <color theme="1"/>
        <rFont val="Times New Roman"/>
        <family val="1"/>
        <charset val="204"/>
      </rPr>
      <t xml:space="preserve">И 6.1.1 бўйича: </t>
    </r>
    <r>
      <rPr>
        <sz val="14"/>
        <color theme="1"/>
        <rFont val="Times New Roman"/>
        <family val="1"/>
      </rPr>
      <t>"Ха" - ___ та, "Баъзан/қисман" - ___ та, "Йўқ" - ___ та,</t>
    </r>
  </si>
  <si>
    <r>
      <rPr>
        <b/>
        <sz val="14"/>
        <color theme="1"/>
        <rFont val="Times New Roman"/>
        <family val="1"/>
        <charset val="204"/>
      </rPr>
      <t xml:space="preserve">И 6.1.2 бўйича: </t>
    </r>
    <r>
      <rPr>
        <sz val="14"/>
        <color theme="1"/>
        <rFont val="Times New Roman"/>
        <family val="1"/>
      </rPr>
      <t>"Ха" - ___ та, "Баъзан/қисман" - ___ та, "Йўқ" - ___ та,</t>
    </r>
  </si>
  <si>
    <r>
      <rPr>
        <b/>
        <sz val="14"/>
        <color theme="1"/>
        <rFont val="Times New Roman"/>
        <family val="1"/>
        <charset val="204"/>
      </rPr>
      <t xml:space="preserve">И 6.1.3 бўйича: </t>
    </r>
    <r>
      <rPr>
        <sz val="14"/>
        <color theme="1"/>
        <rFont val="Times New Roman"/>
        <family val="1"/>
      </rPr>
      <t>"Ха" - ___ та, "Баъзан/қисман" - ___ та, "Йўқ" - ___ та,</t>
    </r>
  </si>
  <si>
    <r>
      <rPr>
        <b/>
        <sz val="14"/>
        <color theme="1"/>
        <rFont val="Times New Roman"/>
        <family val="1"/>
        <charset val="204"/>
      </rPr>
      <t xml:space="preserve">И 6.2.4 бўйича: </t>
    </r>
    <r>
      <rPr>
        <sz val="14"/>
        <color theme="1"/>
        <rFont val="Times New Roman"/>
        <family val="1"/>
      </rPr>
      <t>"Ха" - ___ та, "Баъзан/қисман" - ___ та, "Йўқ" - ___ та,</t>
    </r>
  </si>
  <si>
    <t>Баҳоларнинг таҳлили:</t>
  </si>
  <si>
    <t>_______________ вилояти _____________тумани ____-сонли мактабгача таълим ташкилоти тарбияланувчиларининг ота-оналари учун аноним сўровнома натижалари</t>
  </si>
  <si>
    <t>_______________ вилояти _____________тумани ____-сонли мактабгача таълим ташкилоти педагоглари учун раҳбар фаолиятини баҳолаш юзасидан аноним сўровнома</t>
  </si>
  <si>
    <r>
      <t xml:space="preserve">              </t>
    </r>
    <r>
      <rPr>
        <b/>
        <sz val="12"/>
        <color theme="1"/>
        <rFont val="Times New Roman"/>
        <family val="1"/>
        <charset val="204"/>
      </rPr>
      <t xml:space="preserve">   Ҳурматли педагоглар!</t>
    </r>
    <r>
      <rPr>
        <sz val="12"/>
        <color theme="1"/>
        <rFont val="Times New Roman"/>
        <family val="1"/>
        <charset val="204"/>
      </rPr>
      <t xml:space="preserve">
МТТни бошқариш жараёнини такомиллаштириш мақсадида Сиздан ушбу аноним анкетани тўлдиришингизни сўраймиз.  
</t>
    </r>
    <r>
      <rPr>
        <b/>
        <sz val="12"/>
        <color theme="1"/>
        <rFont val="Times New Roman"/>
        <family val="1"/>
        <charset val="204"/>
      </rPr>
      <t>Кўрсатма:</t>
    </r>
    <r>
      <rPr>
        <sz val="12"/>
        <color theme="1"/>
        <rFont val="Times New Roman"/>
        <family val="1"/>
        <charset val="204"/>
      </rPr>
      <t xml:space="preserve"> Илтимос, қуйидаги жавоблардан бирини танлаб (+)  белгисини қўйинг </t>
    </r>
  </si>
  <si>
    <t>_______________ вилояти _____________тумани ____-сонли мактабгача таълим ташкилоти педагоглари учун раҳбар фаолиятини баҳолаш юзасидан аноним сўровнома натижалари</t>
  </si>
  <si>
    <t>Педагоглар раҳбар ва маъмурият фаолиятидан қониқиш ҳосил қилганлиги (сўровнома натижалари)</t>
  </si>
  <si>
    <t>И 3.5.3</t>
  </si>
  <si>
    <t>Индикатор ва саволлар</t>
  </si>
  <si>
    <t>Педагоглардан олинган сўровнома натижалари</t>
  </si>
  <si>
    <t>Ота-оналардан олинган сўровнома натижалари</t>
  </si>
  <si>
    <r>
      <rPr>
        <b/>
        <sz val="14"/>
        <rFont val="Times New Roman"/>
        <family val="1"/>
        <charset val="204"/>
      </rPr>
      <t>Изох:</t>
    </r>
    <r>
      <rPr>
        <sz val="14"/>
        <rFont val="Times New Roman"/>
        <family val="1"/>
      </rPr>
      <t xml:space="preserve"> Мазкур жадвалда сўровномада иштирок этган педагогларнинг сўровнома натижалари умумлаштирилади. Хусусан, ҳар бир педагогнинг сўровнома натижалари 4-устунга киритилади. Сўровномада "ҳа" жавоби "5" балл, "баъзан/қисман" жавоби "3" балл ҳамда "йўқ" жавоби "0" балл билан баҳоланади. Ҳар бир саволларга берилган баллар вертикал ва горизонтал тарзда умумлаштирилади. Жумладан, 
          </t>
    </r>
    <r>
      <rPr>
        <b/>
        <sz val="14"/>
        <rFont val="Times New Roman"/>
        <family val="1"/>
      </rPr>
      <t xml:space="preserve">вертикал тарзда - </t>
    </r>
    <r>
      <rPr>
        <sz val="14"/>
        <rFont val="Times New Roman"/>
        <family val="1"/>
      </rPr>
      <t xml:space="preserve">мазкур жадвалда И 3.5.3 индикатор қаторида ушбу индикаторда қайд этилган саволлардаги баллар умумлаштирилиб, шу саволлар сонига (20 га) бўлинади;    
         </t>
    </r>
    <r>
      <rPr>
        <b/>
        <sz val="14"/>
        <rFont val="Times New Roman"/>
        <family val="1"/>
      </rPr>
      <t xml:space="preserve">горизонтал тарзда - </t>
    </r>
    <r>
      <rPr>
        <sz val="14"/>
        <rFont val="Times New Roman"/>
        <family val="1"/>
      </rPr>
      <t>3-устунда ҳар бир педагогларнинг баллари умумлаштирилиб, педагоглар сонига бўлинади. 
        3-устундаги индикаторда (И 3.5.3 индикатор) қайд этилган натижа 3-соҳанинг шу индикатордаги кўрсаткич натижасига қўйилади.       
        3-устундаги формула ва 4-устун - сўровномада иштирок этган педагоглар сонидан келиб чиқиб шакллантирилади.</t>
    </r>
  </si>
  <si>
    <t>"Ха" - ___ та, "Баъзан/қисман" - ___ та, "Йўқ" - ___ та,</t>
  </si>
  <si>
    <t>Ходимлар билан мулоқотда шахсиятга тегмайди</t>
  </si>
  <si>
    <t>Педагогларни юқори ташкилотлардан олинган топшириқлар ва кўрсатмалар билан таништиради</t>
  </si>
  <si>
    <t>Ходимлар ва педагоглар томонидан  сифатли бажарган ишлари учун уларни рағбатлантиради</t>
  </si>
  <si>
    <t>Педагоглар иш фаолиятини такомиллаштириш бўйича тавсиялар беради</t>
  </si>
  <si>
    <t>Педагог-ходимлар ва жамоа ичида обрў-эътиборга эга</t>
  </si>
  <si>
    <t>Педагоглар касбий ривожланишида ўз эҳтиёжларини аниқлашга ёрдам беради</t>
  </si>
  <si>
    <t>МТТда таълим-тарбия жараёни ва бошқарув сифатини яхшилаш юзасидан   ота-оналарнинг талаб ва таклифларини инобатга олади</t>
  </si>
  <si>
    <t>Йиллик иш режада белгиланган вазифаларни  ўз вақтида бажарилишини таъминлайди</t>
  </si>
  <si>
    <t>МТТ  йиллик иш режасини ишлаб чиқишда педагогларнинг фикр мулоҳазаларини  ҳисобга олади</t>
  </si>
  <si>
    <t>МТТни малакали педагог кадрлар билан тўлиқ таъминлаш чораларини кўради</t>
  </si>
  <si>
    <t>МТТни қўшимча молиявий ресурслар билан таъминлаш чораларини кўради</t>
  </si>
  <si>
    <t>МТТни зарурий услубий материаллар ва жиҳозлар билан таъминлаш чораларини кўради</t>
  </si>
  <si>
    <t>Билим, кўникма, тажриба ва малака ошириш мақсадида жамоада педагоглар ҳамкорлигини йўлга қўяди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</si>
</sst>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font>
      <sz val="11"/>
      <color theme="1"/>
      <name val="Calibri"/>
      <family val="2"/>
      <scheme val="minor"/>
    </font>
    <font>
      <sz val="11"/>
      <color rgb="FF3F3F76"/>
      <name val="Calibri"/>
      <family val="2"/>
      <scheme val="minor"/>
    </font>
    <font>
      <sz val="14"/>
      <name val="Times New Roman"/>
      <family val="1"/>
    </font>
    <font>
      <sz val="14"/>
      <color theme="1"/>
      <name val="Times New Roman"/>
      <family val="1"/>
      <charset val="204"/>
    </font>
    <font>
      <sz val="14"/>
      <name val="Times New Roman"/>
      <family val="1"/>
      <charset val="204"/>
    </font>
    <font>
      <sz val="10"/>
      <name val="Arial Cyr"/>
      <charset val="204"/>
    </font>
    <font>
      <b/>
      <sz val="14"/>
      <name val="Times New Roman"/>
      <family val="1"/>
      <charset val="204"/>
    </font>
    <font>
      <b/>
      <sz val="14"/>
      <color theme="1"/>
      <name val="Times New Roman"/>
      <family val="1"/>
      <charset val="204"/>
    </font>
    <font>
      <sz val="10"/>
      <name val="Arial Cyr"/>
      <charset val="186"/>
    </font>
    <font>
      <sz val="10"/>
      <name val="Arial"/>
      <family val="2"/>
      <charset val="204"/>
    </font>
    <font>
      <sz val="14"/>
      <color theme="1"/>
      <name val="Times New Roman"/>
      <family val="1"/>
    </font>
    <font>
      <sz val="12"/>
      <color theme="1"/>
      <name val="Times New Roman"/>
      <family val="1"/>
      <charset val="204"/>
    </font>
    <font>
      <b/>
      <sz val="14"/>
      <name val="Times New Roman"/>
      <family val="1"/>
    </font>
    <font>
      <b/>
      <sz val="13"/>
      <name val="Times New Roman"/>
      <family val="1"/>
      <charset val="204"/>
    </font>
    <font>
      <sz val="13"/>
      <name val="Times New Roman"/>
      <family val="1"/>
      <charset val="204"/>
    </font>
    <font>
      <b/>
      <sz val="12"/>
      <color theme="1"/>
      <name val="Times New Roman"/>
      <family val="1"/>
      <charset val="204"/>
    </font>
    <font>
      <sz val="12"/>
      <color rgb="FF222222"/>
      <name val="Times New Roman"/>
      <family val="1"/>
      <charset val="204"/>
    </font>
  </fonts>
  <fills count="7">
    <fill>
      <patternFill patternType="none"/>
    </fill>
    <fill>
      <patternFill patternType="gray125"/>
    </fill>
    <fill>
      <patternFill patternType="solid">
        <fgColor rgb="FFFFCC99"/>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FFF00"/>
        <bgColor indexed="64"/>
      </patternFill>
    </fill>
  </fills>
  <borders count="7">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0" fontId="1" fillId="2" borderId="1" applyNumberFormat="0" applyAlignment="0" applyProtection="0"/>
    <xf numFmtId="0" fontId="5" fillId="0" borderId="0"/>
    <xf numFmtId="0" fontId="8" fillId="0" borderId="0"/>
    <xf numFmtId="0" fontId="9" fillId="0" borderId="0"/>
  </cellStyleXfs>
  <cellXfs count="65">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2" fillId="0" borderId="0" xfId="0" applyFont="1" applyAlignment="1">
      <alignment vertical="center" wrapText="1"/>
    </xf>
    <xf numFmtId="0" fontId="10" fillId="5" borderId="0" xfId="0" applyFont="1" applyFill="1" applyBorder="1" applyAlignment="1">
      <alignment vertical="center" wrapText="1"/>
    </xf>
    <xf numFmtId="0" fontId="10" fillId="0" borderId="0" xfId="0" applyFont="1"/>
    <xf numFmtId="0" fontId="3" fillId="0" borderId="0" xfId="0" applyFont="1" applyAlignment="1">
      <alignment vertical="center" wrapText="1"/>
    </xf>
    <xf numFmtId="0" fontId="3" fillId="0" borderId="0" xfId="0" applyFont="1" applyAlignment="1">
      <alignment horizontal="center" vertical="center" wrapText="1"/>
    </xf>
    <xf numFmtId="0" fontId="7"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3" borderId="2" xfId="0" applyFont="1" applyFill="1" applyBorder="1" applyAlignment="1">
      <alignment horizontal="left" vertical="center" wrapText="1"/>
    </xf>
    <xf numFmtId="0" fontId="2" fillId="0" borderId="2" xfId="0" applyFont="1" applyBorder="1" applyAlignment="1">
      <alignment horizontal="center" vertical="center" wrapText="1"/>
    </xf>
    <xf numFmtId="0" fontId="12" fillId="4" borderId="2" xfId="1" applyFont="1" applyFill="1" applyBorder="1" applyAlignment="1">
      <alignment horizontal="center" vertical="center" wrapText="1"/>
    </xf>
    <xf numFmtId="164" fontId="12" fillId="6" borderId="2" xfId="1" applyNumberFormat="1" applyFont="1" applyFill="1" applyBorder="1" applyAlignment="1">
      <alignment horizontal="center" vertical="center" wrapText="1"/>
    </xf>
    <xf numFmtId="0" fontId="12" fillId="4" borderId="2" xfId="0" applyFont="1" applyFill="1" applyBorder="1" applyAlignment="1">
      <alignment horizontal="center" vertical="center" wrapText="1"/>
    </xf>
    <xf numFmtId="0" fontId="13" fillId="0" borderId="2" xfId="0" applyFont="1" applyBorder="1" applyAlignment="1">
      <alignment horizontal="center" vertical="center" textRotation="90" wrapText="1"/>
    </xf>
    <xf numFmtId="164" fontId="6" fillId="6" borderId="2" xfId="1" applyNumberFormat="1" applyFont="1" applyFill="1" applyBorder="1" applyAlignment="1">
      <alignment horizontal="center" vertical="center" wrapText="1"/>
    </xf>
    <xf numFmtId="0" fontId="10" fillId="0" borderId="2" xfId="0" applyFont="1" applyBorder="1" applyAlignment="1">
      <alignment horizontal="left" vertical="center" wrapText="1"/>
    </xf>
    <xf numFmtId="0" fontId="15"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vertical="center" wrapText="1"/>
    </xf>
    <xf numFmtId="0" fontId="16" fillId="0" borderId="2" xfId="0" applyFont="1" applyBorder="1" applyAlignment="1">
      <alignment vertical="center" wrapText="1"/>
    </xf>
    <xf numFmtId="0" fontId="11" fillId="0" borderId="0" xfId="0" applyFont="1" applyBorder="1" applyAlignment="1">
      <alignment horizontal="center" vertical="center" wrapText="1"/>
    </xf>
    <xf numFmtId="0" fontId="11" fillId="0" borderId="0" xfId="0" applyFont="1" applyBorder="1" applyAlignment="1">
      <alignment vertical="center" wrapText="1"/>
    </xf>
    <xf numFmtId="0" fontId="2" fillId="0" borderId="2" xfId="0" applyFont="1" applyBorder="1" applyAlignment="1">
      <alignment horizontal="left" vertical="center" wrapText="1"/>
    </xf>
    <xf numFmtId="0" fontId="4" fillId="0" borderId="0" xfId="0" applyFont="1" applyAlignment="1">
      <alignment horizontal="left" vertical="center" wrapText="1"/>
    </xf>
    <xf numFmtId="0" fontId="2" fillId="0" borderId="0" xfId="0" applyFont="1" applyAlignment="1">
      <alignment horizontal="left" vertical="center" wrapText="1"/>
    </xf>
    <xf numFmtId="0" fontId="4" fillId="0" borderId="2" xfId="0" applyFont="1" applyBorder="1" applyAlignment="1">
      <alignment horizontal="center" vertical="center" textRotation="90" wrapText="1"/>
    </xf>
    <xf numFmtId="0" fontId="14" fillId="0" borderId="2" xfId="0" applyFont="1" applyBorder="1" applyAlignment="1">
      <alignment horizontal="center" vertical="center" textRotation="90" wrapText="1"/>
    </xf>
    <xf numFmtId="0" fontId="4" fillId="0" borderId="0" xfId="0" applyFont="1" applyAlignment="1">
      <alignment horizontal="left" vertical="center" wrapText="1"/>
    </xf>
    <xf numFmtId="0" fontId="2" fillId="0" borderId="0" xfId="0" applyFont="1" applyAlignment="1">
      <alignment horizontal="left" vertical="center" wrapText="1"/>
    </xf>
    <xf numFmtId="0" fontId="2" fillId="0" borderId="2" xfId="0" applyFont="1" applyBorder="1" applyAlignment="1">
      <alignment horizontal="center" vertical="center" wrapText="1"/>
    </xf>
    <xf numFmtId="0" fontId="13" fillId="0" borderId="2" xfId="0" applyFont="1" applyBorder="1" applyAlignment="1">
      <alignment horizontal="center" vertical="center" textRotation="90" wrapText="1"/>
    </xf>
    <xf numFmtId="164" fontId="12" fillId="4" borderId="2" xfId="1" applyNumberFormat="1" applyFont="1" applyFill="1" applyBorder="1" applyAlignment="1">
      <alignment horizontal="center" vertical="center" wrapText="1"/>
    </xf>
    <xf numFmtId="0" fontId="2" fillId="0" borderId="6" xfId="0" applyFont="1" applyBorder="1" applyAlignment="1">
      <alignment horizontal="center" vertical="center" wrapText="1"/>
    </xf>
    <xf numFmtId="0" fontId="10" fillId="0" borderId="6" xfId="0" applyFont="1" applyBorder="1" applyAlignment="1">
      <alignment horizontal="left" vertical="center" wrapText="1"/>
    </xf>
    <xf numFmtId="0" fontId="2" fillId="0" borderId="0" xfId="0" applyFont="1" applyBorder="1" applyAlignment="1">
      <alignment horizontal="center" vertical="center" wrapText="1"/>
    </xf>
    <xf numFmtId="0" fontId="12" fillId="3" borderId="6"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1" fillId="0" borderId="0" xfId="0" applyFont="1" applyAlignment="1">
      <alignment horizontal="right" vertical="center" wrapText="1"/>
    </xf>
    <xf numFmtId="0" fontId="15" fillId="0" borderId="0" xfId="0" applyFont="1" applyAlignment="1">
      <alignment horizontal="center" vertical="center" wrapText="1"/>
    </xf>
    <xf numFmtId="0" fontId="11" fillId="0" borderId="0" xfId="0" applyFont="1" applyAlignment="1">
      <alignment horizontal="center" vertical="center" wrapText="1"/>
    </xf>
    <xf numFmtId="0" fontId="2" fillId="0" borderId="0" xfId="0" applyFont="1" applyBorder="1" applyAlignment="1">
      <alignment horizontal="center"/>
    </xf>
    <xf numFmtId="0" fontId="4"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6"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2" fillId="0" borderId="0" xfId="0" applyFont="1" applyBorder="1" applyAlignment="1">
      <alignment horizontal="right" vertical="center"/>
    </xf>
    <xf numFmtId="0" fontId="12" fillId="3" borderId="3" xfId="0" applyFont="1" applyFill="1" applyBorder="1" applyAlignment="1">
      <alignment horizontal="center" vertical="center" wrapText="1"/>
    </xf>
    <xf numFmtId="0" fontId="6"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textRotation="90" wrapText="1"/>
    </xf>
    <xf numFmtId="0" fontId="13" fillId="0" borderId="2" xfId="0" applyFont="1" applyBorder="1" applyAlignment="1">
      <alignment horizontal="center" vertical="center" wrapText="1"/>
    </xf>
    <xf numFmtId="0" fontId="3" fillId="0" borderId="0" xfId="0" applyFont="1" applyAlignment="1">
      <alignment horizontal="center" vertical="center" wrapText="1"/>
    </xf>
    <xf numFmtId="0" fontId="7" fillId="0" borderId="0" xfId="0" applyFont="1" applyAlignment="1">
      <alignment horizontal="center" vertical="center" wrapText="1"/>
    </xf>
    <xf numFmtId="0" fontId="3" fillId="0" borderId="0" xfId="0" applyFont="1" applyAlignment="1">
      <alignment horizontal="left" vertical="center" wrapText="1"/>
    </xf>
    <xf numFmtId="0" fontId="3" fillId="3" borderId="0" xfId="0" applyFont="1" applyFill="1" applyAlignment="1">
      <alignment horizontal="justify" vertical="center" wrapText="1"/>
    </xf>
    <xf numFmtId="0" fontId="2" fillId="0" borderId="2" xfId="0" applyFont="1" applyBorder="1" applyAlignment="1">
      <alignment horizontal="center" vertical="center" wrapText="1"/>
    </xf>
    <xf numFmtId="0" fontId="3" fillId="0" borderId="0" xfId="0" applyFont="1" applyBorder="1" applyAlignment="1">
      <alignment horizontal="center" vertical="center" wrapText="1"/>
    </xf>
  </cellXfs>
  <cellStyles count="5">
    <cellStyle name="Ввод " xfId="1" builtinId="20"/>
    <cellStyle name="Обычный" xfId="0" builtinId="0"/>
    <cellStyle name="Обычный 2" xfId="2"/>
    <cellStyle name="Обычный 3" xfId="4"/>
    <cellStyle name="Обычный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61;&#1091;&#1078;&#1078;&#1072;&#1090;&#1083;&#1072;&#1088;/&#1040;&#1089;&#1086;&#1089;&#1080;&#1081;%20&#1082;&#1118;&#1088;&#1089;&#1072;&#1090;&#1075;&#1080;&#1095;&#1083;&#1072;&#1088;/&#1040;&#1057;&#1054;&#1057;&#1048;&#1049;%20&#1050;&#1059;&#1056;&#1057;&#1040;&#1058;&#1050;&#1048;&#1063;-2018%20&#1081;&#1080;&#1083;/&#1052;&#1086;&#1085;&#1080;&#1090;&#1086;&#1088;&#1080;&#1085;&#1075;/zahira/2004/man_mak_2005/&#1052;&#1086;&#1080;%20&#1076;&#1086;&#1082;&#1091;&#1084;&#1077;&#1085;&#1090;&#1099;/2004%20&#1081;&#1080;&#1083;/&#1044;&#1072;&#1089;&#1090;&#1091;&#1088;&#1083;&#1072;&#1088;/2005-07/&#1052;&#1086;&#1080;%20&#1076;&#1086;&#1082;&#1091;&#1084;&#1077;&#1085;&#1090;&#1099;/2003%20&#1081;&#1080;&#1083;/Dasturlar/&#1087;&#1088;&#1086;&#1075;&#1085;&#1086;&#1079;%202004-06/2004-2006%20&#1087;&#1088;&#1086;&#1075;&#1085;&#1086;&#1079;%20&#1053;&#1072;&#1084;&#1072;&#1085;&#1075;&#1072;&#108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_tuhvatullin\&#1056;&#1080;&#1085;&#1072;&#1090;\J_ibragimov\13\2003\&#1047;&#1072;&#1076;&#1072;&#1085;&#1080;&#1103;\&#1059;&#1074;&#1077;&#1076;%20&#1087;&#1086;%20&#1083;&#1100;&#1075;&#1086;&#1090;&#1085;&#1080;&#1082;&#1072;&#10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абл1"/>
      <sheetName val="табл2"/>
      <sheetName val="таблм3"/>
      <sheetName val="табли 4свод"/>
      <sheetName val="табли 4 местний совет"/>
      <sheetName val="табли 4 БЮД мин. и ведомства"/>
      <sheetName val="табли 4 ХОЗ"/>
      <sheetName val="табл 5"/>
      <sheetName val="табл 6"/>
      <sheetName val="ком т 1"/>
      <sheetName val="ком т 2"/>
      <sheetName val="ком т 3"/>
      <sheetName val="ком таб 4"/>
      <sheetName val="ком таб 5"/>
      <sheetName val="ком т 6"/>
      <sheetName val="ком т 7"/>
      <sheetName val="ком т 8"/>
      <sheetName val="ком т 9"/>
      <sheetName val="ком т 9 (1,2,3)"/>
      <sheetName val="ком т 10"/>
      <sheetName val="ком т 11"/>
      <sheetName val="ком т 12"/>
      <sheetName val="ком т13 (2)"/>
      <sheetName val="ком т 14 (2)"/>
      <sheetName val="ком таб 15"/>
      <sheetName val="комтаб 16"/>
      <sheetName val="ком таб 17"/>
      <sheetName val="ком таб 18"/>
      <sheetName val="ком т 19"/>
      <sheetName val="Баланс 1"/>
      <sheetName val="транспорт"/>
      <sheetName val="транспорт (доход)"/>
      <sheetName val="Лист1"/>
      <sheetName val="чет эл инвест"/>
      <sheetName val="Лист2"/>
      <sheetName val="табли_4свод"/>
      <sheetName val="табли_4_местний_совет"/>
      <sheetName val="табли_4_БЮД_мин__и_ведомства"/>
      <sheetName val="табли_4_ХОЗ"/>
      <sheetName val="табл_5"/>
      <sheetName val="табл_6"/>
      <sheetName val="ком_т_1"/>
      <sheetName val="ком_т_2"/>
      <sheetName val="ком_т_3"/>
      <sheetName val="ком_таб_4"/>
      <sheetName val="ком_таб_5"/>
      <sheetName val="ком_т_6"/>
      <sheetName val="ком_т_7"/>
      <sheetName val="ком_т_8"/>
      <sheetName val="ком_т_9"/>
      <sheetName val="ком_т_9_(1,2,3)"/>
      <sheetName val="ком_т_10"/>
      <sheetName val="ком_т_11"/>
      <sheetName val="ком_т_12"/>
      <sheetName val="ком_т13_(2)"/>
      <sheetName val="ком_т_14_(2)"/>
      <sheetName val="ком_таб_15"/>
      <sheetName val="комтаб_16"/>
      <sheetName val="ком_таб_17"/>
      <sheetName val="ком_таб_18"/>
      <sheetName val="ком_т_19"/>
      <sheetName val="Баланс_1"/>
      <sheetName val="транспорт_(доход)"/>
      <sheetName val="чет_эл_инвест"/>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анные"/>
      <sheetName val="Даромадлар"/>
      <sheetName val="УРГАНЧ ТУМАН"/>
      <sheetName val="Урганч т"/>
      <sheetName val="ХИВА ТУМАН"/>
      <sheetName val="Хива т"/>
      <sheetName val="ХАЗОРАСП ТУМАН"/>
      <sheetName val="Хазарасп т"/>
      <sheetName val="ГУРЛАН ТУМАН"/>
      <sheetName val="Гурлан т"/>
      <sheetName val="ШОВОТ ТУМАН"/>
      <sheetName val="Шовот т"/>
      <sheetName val="ЯНГИАРИК ТУМАН"/>
      <sheetName val="Янгиарик т"/>
      <sheetName val="КУШКУПИР ТУМАН"/>
      <sheetName val="Кошкупир т"/>
      <sheetName val="БОГОТ ТУМАН"/>
      <sheetName val="Богот т"/>
      <sheetName val="ХОНКА ТУМАН"/>
      <sheetName val="Хонка т"/>
      <sheetName val="ЯНГИБОЗОР ТУМАН"/>
      <sheetName val="Янгибозор т"/>
      <sheetName val="туманлар буйича жами"/>
      <sheetName val="облбюджет"/>
      <sheetName val="ВСЕГО"/>
      <sheetName val="БогѾт т"/>
      <sheetName val="Варианты"/>
      <sheetName val="УРГАНЧ_ТУМАН"/>
      <sheetName val="Урганч_т"/>
      <sheetName val="ХИВА_ТУМАН"/>
      <sheetName val="Хива_т"/>
      <sheetName val="ХАЗОРАСП_ТУМАН"/>
      <sheetName val="Хазарасп_т"/>
      <sheetName val="ГУРЛАН_ТУМАН"/>
      <sheetName val="Гурлан_т"/>
      <sheetName val="ШОВОТ_ТУМАН"/>
      <sheetName val="Шовот_т"/>
      <sheetName val="ЯНГИАРИК_ТУМАН"/>
      <sheetName val="Янгиарик_т"/>
      <sheetName val="КУШКУПИР_ТУМАН"/>
      <sheetName val="Кошкупир_т"/>
      <sheetName val="БОГОТ_ТУМАН"/>
      <sheetName val="Богот_т"/>
      <sheetName val="ХОНКА_ТУМАН"/>
      <sheetName val="Хонка_т"/>
      <sheetName val="ЯНГИБОЗОР_ТУМАН"/>
      <sheetName val="Янгибозор_т"/>
      <sheetName val="туманлар_буйича_жами"/>
      <sheetName val="БогѾт_т"/>
      <sheetName val="облбюјжет"/>
      <sheetName val="ХАЗІРАСП_ТУМАН"/>
      <sheetName val="ГУРЛАНSТУМАН"/>
      <sheetName val="ШОВІТ_ТУМАН"/>
      <sheetName val="БІГОТ_ТУМАН"/>
      <sheetName val="БЦгот_т"/>
      <sheetName val="ЯНГИБІЗОР_ТУМАН"/>
      <sheetName val="табли 4 местний совет"/>
      <sheetName val="MIN-MAX"/>
      <sheetName val="2010"/>
      <sheetName val="2011"/>
      <sheetName val="2012"/>
      <sheetName val="2013"/>
      <sheetName val="2014"/>
      <sheetName val="2015"/>
      <sheetName val="2016"/>
      <sheetName val="2017"/>
      <sheetName val="смеш_дт"/>
      <sheetName val="ТАБ№2"/>
      <sheetName val="63- протокол (4)"/>
      <sheetName val="уюшмага10,09 холатига"/>
      <sheetName val="УРГАНЧ_ТУМАН1"/>
      <sheetName val="Урганч_т1"/>
      <sheetName val="ХИВА_ТУМАН1"/>
      <sheetName val="Хива_т1"/>
      <sheetName val="ХАЗОРАСП_ТУМАН1"/>
      <sheetName val="Хазарасп_т1"/>
      <sheetName val="ГУРЛАН_ТУМАН1"/>
      <sheetName val="Гурлан_т1"/>
      <sheetName val="ШОВОТ_ТУМАН1"/>
      <sheetName val="Шовот_т1"/>
      <sheetName val="ЯНГИАРИК_ТУМАН1"/>
      <sheetName val="Янгиарик_т1"/>
      <sheetName val="КУШКУПИР_ТУМАН1"/>
      <sheetName val="Кошкупир_т1"/>
      <sheetName val="БОГОТ_ТУМАН1"/>
      <sheetName val="Богот_т1"/>
      <sheetName val="ХОНКА_ТУМАН1"/>
      <sheetName val="Хонка_т1"/>
      <sheetName val="ЯНГИБОЗОР_ТУМАН1"/>
      <sheetName val="Янгибозор_т1"/>
      <sheetName val="туманлар_буйича_жами1"/>
      <sheetName val="БогѾт_т1"/>
    </sheetNames>
    <sheetDataSet>
      <sheetData sheetId="0" refreshError="1">
        <row r="1">
          <cell r="A1" t="str">
            <v>Районы1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view="pageBreakPreview" zoomScaleNormal="100" zoomScaleSheetLayoutView="100" workbookViewId="0">
      <selection activeCell="A2" sqref="A2:E2"/>
    </sheetView>
  </sheetViews>
  <sheetFormatPr defaultRowHeight="18.75"/>
  <cols>
    <col min="1" max="1" width="5.28515625" style="3" customWidth="1"/>
    <col min="2" max="2" width="111.85546875" style="3" customWidth="1"/>
    <col min="3" max="3" width="7" style="3" customWidth="1"/>
    <col min="4" max="4" width="12.140625" style="3" customWidth="1"/>
    <col min="5" max="5" width="7" style="3" customWidth="1"/>
    <col min="6" max="16384" width="9.140625" style="3"/>
  </cols>
  <sheetData>
    <row r="1" spans="1:5">
      <c r="B1" s="8"/>
      <c r="C1" s="8"/>
      <c r="D1" s="44" t="s">
        <v>87</v>
      </c>
      <c r="E1" s="44"/>
    </row>
    <row r="2" spans="1:5" ht="65.25" customHeight="1">
      <c r="A2" s="60" t="s">
        <v>41</v>
      </c>
      <c r="B2" s="60"/>
      <c r="C2" s="60"/>
      <c r="D2" s="60"/>
      <c r="E2" s="60"/>
    </row>
    <row r="3" spans="1:5" ht="133.5" customHeight="1">
      <c r="A3" s="61" t="s">
        <v>36</v>
      </c>
      <c r="B3" s="61"/>
      <c r="C3" s="61"/>
      <c r="D3" s="61"/>
      <c r="E3" s="61"/>
    </row>
    <row r="4" spans="1:5" ht="37.5">
      <c r="A4" s="10" t="s">
        <v>39</v>
      </c>
      <c r="B4" s="10" t="s">
        <v>27</v>
      </c>
      <c r="C4" s="10" t="s">
        <v>28</v>
      </c>
      <c r="D4" s="10" t="s">
        <v>37</v>
      </c>
      <c r="E4" s="10" t="s">
        <v>29</v>
      </c>
    </row>
    <row r="5" spans="1:5" ht="19.5" customHeight="1">
      <c r="A5" s="11">
        <v>1</v>
      </c>
      <c r="B5" s="12" t="s">
        <v>88</v>
      </c>
      <c r="C5" s="4"/>
      <c r="D5" s="4"/>
      <c r="E5" s="4"/>
    </row>
    <row r="6" spans="1:5" ht="19.5" customHeight="1">
      <c r="A6" s="11">
        <v>2</v>
      </c>
      <c r="B6" s="12" t="s">
        <v>6</v>
      </c>
      <c r="C6" s="4"/>
      <c r="D6" s="4"/>
      <c r="E6" s="4"/>
    </row>
    <row r="7" spans="1:5" ht="19.5" customHeight="1">
      <c r="A7" s="11">
        <v>3</v>
      </c>
      <c r="B7" s="12" t="s">
        <v>7</v>
      </c>
      <c r="C7" s="4"/>
      <c r="D7" s="4"/>
      <c r="E7" s="4"/>
    </row>
    <row r="8" spans="1:5" ht="37.5">
      <c r="A8" s="11">
        <v>4</v>
      </c>
      <c r="B8" s="12" t="s">
        <v>8</v>
      </c>
      <c r="C8" s="4"/>
      <c r="D8" s="4"/>
      <c r="E8" s="4"/>
    </row>
    <row r="9" spans="1:5" ht="19.5" customHeight="1">
      <c r="A9" s="11">
        <v>5</v>
      </c>
      <c r="B9" s="12" t="s">
        <v>89</v>
      </c>
      <c r="C9" s="4"/>
      <c r="D9" s="4"/>
      <c r="E9" s="4"/>
    </row>
    <row r="10" spans="1:5" ht="19.5" customHeight="1">
      <c r="A10" s="11">
        <v>6</v>
      </c>
      <c r="B10" s="13" t="s">
        <v>10</v>
      </c>
      <c r="C10" s="4"/>
      <c r="D10" s="4"/>
      <c r="E10" s="4"/>
    </row>
    <row r="11" spans="1:5">
      <c r="A11" s="11">
        <v>7</v>
      </c>
      <c r="B11" s="12" t="s">
        <v>11</v>
      </c>
      <c r="C11" s="4"/>
      <c r="D11" s="4"/>
      <c r="E11" s="4"/>
    </row>
    <row r="12" spans="1:5">
      <c r="A12" s="11">
        <v>8</v>
      </c>
      <c r="B12" s="12" t="s">
        <v>12</v>
      </c>
      <c r="C12" s="4"/>
      <c r="D12" s="4"/>
      <c r="E12" s="4"/>
    </row>
    <row r="13" spans="1:5" ht="19.5" customHeight="1">
      <c r="A13" s="11">
        <v>9</v>
      </c>
      <c r="B13" s="12" t="s">
        <v>90</v>
      </c>
      <c r="C13" s="4"/>
      <c r="D13" s="4"/>
      <c r="E13" s="4"/>
    </row>
    <row r="14" spans="1:5" ht="37.5">
      <c r="A14" s="11">
        <v>10</v>
      </c>
      <c r="B14" s="12" t="s">
        <v>14</v>
      </c>
      <c r="C14" s="4"/>
      <c r="D14" s="4"/>
      <c r="E14" s="4"/>
    </row>
    <row r="15" spans="1:5" ht="37.5">
      <c r="A15" s="11">
        <v>11</v>
      </c>
      <c r="B15" s="12" t="s">
        <v>15</v>
      </c>
      <c r="C15" s="4"/>
      <c r="D15" s="4"/>
      <c r="E15" s="4"/>
    </row>
    <row r="16" spans="1:5" ht="19.5" customHeight="1">
      <c r="A16" s="11">
        <v>12</v>
      </c>
      <c r="B16" s="12" t="s">
        <v>91</v>
      </c>
      <c r="C16" s="4"/>
      <c r="D16" s="4"/>
      <c r="E16" s="4"/>
    </row>
    <row r="17" spans="1:5" ht="37.5">
      <c r="A17" s="11">
        <v>13</v>
      </c>
      <c r="B17" s="12" t="s">
        <v>17</v>
      </c>
      <c r="C17" s="4"/>
      <c r="D17" s="4"/>
      <c r="E17" s="4"/>
    </row>
    <row r="18" spans="1:5">
      <c r="A18" s="11">
        <v>14</v>
      </c>
      <c r="B18" s="12" t="s">
        <v>18</v>
      </c>
      <c r="C18" s="4"/>
      <c r="D18" s="4"/>
      <c r="E18" s="4"/>
    </row>
    <row r="19" spans="1:5" ht="19.5" customHeight="1">
      <c r="A19" s="11">
        <v>15</v>
      </c>
      <c r="B19" s="12" t="s">
        <v>20</v>
      </c>
      <c r="C19" s="4"/>
      <c r="D19" s="4"/>
      <c r="E19" s="4"/>
    </row>
    <row r="20" spans="1:5" ht="19.5" customHeight="1">
      <c r="A20" s="11">
        <v>16</v>
      </c>
      <c r="B20" s="12" t="s">
        <v>92</v>
      </c>
      <c r="C20" s="4"/>
      <c r="D20" s="4"/>
      <c r="E20" s="4"/>
    </row>
    <row r="21" spans="1:5">
      <c r="A21" s="11">
        <v>17</v>
      </c>
      <c r="B21" s="12" t="s">
        <v>22</v>
      </c>
      <c r="C21" s="4"/>
      <c r="D21" s="4"/>
      <c r="E21" s="4"/>
    </row>
    <row r="22" spans="1:5" ht="37.5">
      <c r="A22" s="11">
        <v>18</v>
      </c>
      <c r="B22" s="12" t="s">
        <v>23</v>
      </c>
      <c r="C22" s="4"/>
      <c r="D22" s="4"/>
      <c r="E22" s="4"/>
    </row>
    <row r="23" spans="1:5">
      <c r="A23" s="11">
        <v>19</v>
      </c>
      <c r="B23" s="12" t="s">
        <v>30</v>
      </c>
      <c r="C23" s="4"/>
      <c r="D23" s="4"/>
      <c r="E23" s="4"/>
    </row>
    <row r="25" spans="1:5" ht="121.5" customHeight="1">
      <c r="A25" s="59" t="s">
        <v>38</v>
      </c>
      <c r="B25" s="59"/>
      <c r="C25" s="59"/>
      <c r="D25" s="59"/>
      <c r="E25" s="59"/>
    </row>
    <row r="27" spans="1:5" ht="109.5" customHeight="1">
      <c r="A27" s="62" t="s">
        <v>94</v>
      </c>
      <c r="B27" s="62"/>
      <c r="C27" s="62"/>
      <c r="D27" s="62"/>
      <c r="E27" s="62"/>
    </row>
  </sheetData>
  <mergeCells count="5">
    <mergeCell ref="D1:E1"/>
    <mergeCell ref="A25:E25"/>
    <mergeCell ref="A2:E2"/>
    <mergeCell ref="A3:E3"/>
    <mergeCell ref="A27:E27"/>
  </mergeCells>
  <printOptions horizontalCentered="1"/>
  <pageMargins left="0.31496062992125984" right="0.31496062992125984" top="0.74803149606299213" bottom="0.74803149606299213" header="0.31496062992125984" footer="0.31496062992125984"/>
  <pageSetup scale="70"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view="pageBreakPreview" zoomScale="85" zoomScaleNormal="100" zoomScaleSheetLayoutView="85" workbookViewId="0">
      <pane ySplit="5" topLeftCell="A6" activePane="bottomLeft" state="frozen"/>
      <selection activeCell="B6" sqref="B6"/>
      <selection pane="bottomLeft" activeCell="D4" sqref="D4"/>
    </sheetView>
  </sheetViews>
  <sheetFormatPr defaultColWidth="8.85546875" defaultRowHeight="18.75"/>
  <cols>
    <col min="1" max="1" width="11" style="1" customWidth="1"/>
    <col min="2" max="2" width="97.5703125" style="1" customWidth="1"/>
    <col min="3" max="3" width="7.42578125" style="2" bestFit="1" customWidth="1"/>
    <col min="4" max="7" width="4.85546875" style="1" bestFit="1" customWidth="1"/>
    <col min="8" max="8" width="4.42578125" style="1" customWidth="1"/>
    <col min="9" max="17" width="4.85546875" style="1" bestFit="1" customWidth="1"/>
    <col min="18" max="16384" width="8.85546875" style="1"/>
  </cols>
  <sheetData>
    <row r="1" spans="1:17">
      <c r="A1" s="53" t="s">
        <v>93</v>
      </c>
      <c r="B1" s="53"/>
      <c r="C1" s="53"/>
      <c r="D1" s="53"/>
      <c r="E1" s="53"/>
      <c r="F1" s="53"/>
      <c r="G1" s="53"/>
      <c r="H1" s="53"/>
      <c r="I1" s="53"/>
      <c r="J1" s="53"/>
      <c r="K1" s="53"/>
      <c r="L1" s="53"/>
      <c r="M1" s="53"/>
      <c r="N1" s="53"/>
      <c r="O1" s="53"/>
      <c r="P1" s="53"/>
      <c r="Q1" s="53"/>
    </row>
    <row r="2" spans="1:17" ht="61.5" customHeight="1">
      <c r="A2" s="54" t="s">
        <v>105</v>
      </c>
      <c r="B2" s="54"/>
      <c r="C2" s="54"/>
      <c r="D2" s="54"/>
      <c r="E2" s="54"/>
      <c r="F2" s="54"/>
      <c r="G2" s="54"/>
      <c r="H2" s="54"/>
      <c r="I2" s="54"/>
      <c r="J2" s="54"/>
      <c r="K2" s="54"/>
      <c r="L2" s="54"/>
      <c r="M2" s="54"/>
      <c r="N2" s="54"/>
      <c r="O2" s="54"/>
      <c r="P2" s="54"/>
      <c r="Q2" s="54"/>
    </row>
    <row r="3" spans="1:17" ht="47.25" customHeight="1">
      <c r="A3" s="63" t="s">
        <v>3</v>
      </c>
      <c r="B3" s="56" t="s">
        <v>40</v>
      </c>
      <c r="C3" s="57" t="s">
        <v>98</v>
      </c>
      <c r="D3" s="58" t="s">
        <v>113</v>
      </c>
      <c r="E3" s="58"/>
      <c r="F3" s="58"/>
      <c r="G3" s="58"/>
      <c r="H3" s="58"/>
      <c r="I3" s="58"/>
      <c r="J3" s="58"/>
      <c r="K3" s="58"/>
      <c r="L3" s="58"/>
      <c r="M3" s="58"/>
      <c r="N3" s="58"/>
      <c r="O3" s="58"/>
      <c r="P3" s="58"/>
      <c r="Q3" s="58"/>
    </row>
    <row r="4" spans="1:17" ht="108" customHeight="1">
      <c r="A4" s="63"/>
      <c r="B4" s="56"/>
      <c r="C4" s="57"/>
      <c r="D4" s="30" t="s">
        <v>96</v>
      </c>
      <c r="E4" s="30" t="s">
        <v>97</v>
      </c>
      <c r="F4" s="30" t="s">
        <v>42</v>
      </c>
      <c r="G4" s="31"/>
      <c r="H4" s="18"/>
      <c r="I4" s="18"/>
      <c r="J4" s="18"/>
      <c r="K4" s="18"/>
      <c r="L4" s="18"/>
      <c r="M4" s="18"/>
      <c r="N4" s="18"/>
      <c r="O4" s="18"/>
      <c r="P4" s="18"/>
      <c r="Q4" s="18"/>
    </row>
    <row r="5" spans="1:17">
      <c r="A5" s="14">
        <v>1</v>
      </c>
      <c r="B5" s="14">
        <v>2</v>
      </c>
      <c r="C5" s="14">
        <v>3</v>
      </c>
      <c r="D5" s="49">
        <v>4</v>
      </c>
      <c r="E5" s="50"/>
      <c r="F5" s="50"/>
      <c r="G5" s="50"/>
      <c r="H5" s="50"/>
      <c r="I5" s="50"/>
      <c r="J5" s="50"/>
      <c r="K5" s="50"/>
      <c r="L5" s="50"/>
      <c r="M5" s="50"/>
      <c r="N5" s="50"/>
      <c r="O5" s="50"/>
      <c r="P5" s="50"/>
      <c r="Q5" s="50"/>
    </row>
    <row r="6" spans="1:17" ht="56.25">
      <c r="A6" s="15" t="s">
        <v>0</v>
      </c>
      <c r="B6" s="15" t="s">
        <v>4</v>
      </c>
      <c r="C6" s="16">
        <f>SUM(C7:C20)/14</f>
        <v>3.6428571428571428</v>
      </c>
      <c r="D6" s="36">
        <f>SUM(D7:D20)/14</f>
        <v>3.5714285714285716</v>
      </c>
      <c r="E6" s="36">
        <f t="shared" ref="E6:Q6" si="0">SUM(E7:E20)/14</f>
        <v>3.7142857142857144</v>
      </c>
      <c r="F6" s="36">
        <f t="shared" si="0"/>
        <v>0</v>
      </c>
      <c r="G6" s="36">
        <f t="shared" si="0"/>
        <v>0</v>
      </c>
      <c r="H6" s="36">
        <f t="shared" si="0"/>
        <v>0</v>
      </c>
      <c r="I6" s="36">
        <f t="shared" si="0"/>
        <v>0</v>
      </c>
      <c r="J6" s="36">
        <f t="shared" si="0"/>
        <v>0</v>
      </c>
      <c r="K6" s="36">
        <f t="shared" si="0"/>
        <v>0</v>
      </c>
      <c r="L6" s="36">
        <f t="shared" si="0"/>
        <v>0</v>
      </c>
      <c r="M6" s="36">
        <f t="shared" si="0"/>
        <v>0</v>
      </c>
      <c r="N6" s="36">
        <f t="shared" si="0"/>
        <v>0</v>
      </c>
      <c r="O6" s="36">
        <f t="shared" si="0"/>
        <v>0</v>
      </c>
      <c r="P6" s="36">
        <f t="shared" si="0"/>
        <v>0</v>
      </c>
      <c r="Q6" s="36">
        <f t="shared" si="0"/>
        <v>0</v>
      </c>
    </row>
    <row r="7" spans="1:17" ht="37.5">
      <c r="A7" s="14">
        <v>1</v>
      </c>
      <c r="B7" s="27" t="s">
        <v>5</v>
      </c>
      <c r="C7" s="17">
        <f t="shared" ref="C7:C20" si="1">SUM(D7:Q7)/2</f>
        <v>5</v>
      </c>
      <c r="D7" s="14">
        <v>5</v>
      </c>
      <c r="E7" s="14">
        <v>5</v>
      </c>
      <c r="F7" s="14"/>
      <c r="G7" s="14"/>
      <c r="H7" s="14"/>
      <c r="I7" s="14"/>
      <c r="J7" s="14"/>
      <c r="K7" s="14"/>
      <c r="L7" s="14"/>
      <c r="M7" s="14"/>
      <c r="N7" s="14"/>
      <c r="O7" s="14"/>
      <c r="P7" s="14"/>
      <c r="Q7" s="14"/>
    </row>
    <row r="8" spans="1:17">
      <c r="A8" s="14">
        <v>2</v>
      </c>
      <c r="B8" s="20" t="s">
        <v>6</v>
      </c>
      <c r="C8" s="17">
        <f t="shared" si="1"/>
        <v>4</v>
      </c>
      <c r="D8" s="14">
        <v>3</v>
      </c>
      <c r="E8" s="14">
        <v>5</v>
      </c>
      <c r="F8" s="14"/>
      <c r="G8" s="14"/>
      <c r="H8" s="14"/>
      <c r="I8" s="14"/>
      <c r="J8" s="14"/>
      <c r="K8" s="14"/>
      <c r="L8" s="14"/>
      <c r="M8" s="14"/>
      <c r="N8" s="14"/>
      <c r="O8" s="14"/>
      <c r="P8" s="14"/>
      <c r="Q8" s="14"/>
    </row>
    <row r="9" spans="1:17" ht="37.5">
      <c r="A9" s="14">
        <v>3</v>
      </c>
      <c r="B9" s="20" t="s">
        <v>7</v>
      </c>
      <c r="C9" s="17">
        <f t="shared" si="1"/>
        <v>2.5</v>
      </c>
      <c r="D9" s="14">
        <v>0</v>
      </c>
      <c r="E9" s="14">
        <v>5</v>
      </c>
      <c r="F9" s="14"/>
      <c r="G9" s="14"/>
      <c r="H9" s="14"/>
      <c r="I9" s="14"/>
      <c r="J9" s="14"/>
      <c r="K9" s="14"/>
      <c r="L9" s="14"/>
      <c r="M9" s="14"/>
      <c r="N9" s="14"/>
      <c r="O9" s="14"/>
      <c r="P9" s="14"/>
      <c r="Q9" s="14"/>
    </row>
    <row r="10" spans="1:17" ht="37.5">
      <c r="A10" s="14">
        <v>4</v>
      </c>
      <c r="B10" s="27" t="s">
        <v>8</v>
      </c>
      <c r="C10" s="17">
        <f t="shared" si="1"/>
        <v>3</v>
      </c>
      <c r="D10" s="14">
        <v>3</v>
      </c>
      <c r="E10" s="14">
        <v>3</v>
      </c>
      <c r="F10" s="14"/>
      <c r="G10" s="14"/>
      <c r="H10" s="14"/>
      <c r="I10" s="14"/>
      <c r="J10" s="14"/>
      <c r="K10" s="14"/>
      <c r="L10" s="14"/>
      <c r="M10" s="14"/>
      <c r="N10" s="14"/>
      <c r="O10" s="14"/>
      <c r="P10" s="14"/>
      <c r="Q10" s="14"/>
    </row>
    <row r="11" spans="1:17" ht="37.5">
      <c r="A11" s="14">
        <v>5</v>
      </c>
      <c r="B11" s="27" t="s">
        <v>9</v>
      </c>
      <c r="C11" s="17">
        <f t="shared" si="1"/>
        <v>4</v>
      </c>
      <c r="D11" s="14">
        <v>5</v>
      </c>
      <c r="E11" s="14">
        <v>3</v>
      </c>
      <c r="F11" s="14"/>
      <c r="G11" s="14"/>
      <c r="H11" s="14"/>
      <c r="I11" s="14"/>
      <c r="J11" s="14"/>
      <c r="K11" s="14"/>
      <c r="L11" s="14"/>
      <c r="M11" s="14"/>
      <c r="N11" s="14"/>
      <c r="O11" s="14"/>
      <c r="P11" s="14"/>
      <c r="Q11" s="14"/>
    </row>
    <row r="12" spans="1:17" ht="37.5">
      <c r="A12" s="14">
        <v>6</v>
      </c>
      <c r="B12" s="27" t="s">
        <v>10</v>
      </c>
      <c r="C12" s="17">
        <f t="shared" si="1"/>
        <v>2.5</v>
      </c>
      <c r="D12" s="14">
        <v>5</v>
      </c>
      <c r="E12" s="14">
        <v>0</v>
      </c>
      <c r="F12" s="14"/>
      <c r="G12" s="14"/>
      <c r="H12" s="14"/>
      <c r="I12" s="14"/>
      <c r="J12" s="14"/>
      <c r="K12" s="14"/>
      <c r="L12" s="14"/>
      <c r="M12" s="14"/>
      <c r="N12" s="14"/>
      <c r="O12" s="14"/>
      <c r="P12" s="14"/>
      <c r="Q12" s="14"/>
    </row>
    <row r="13" spans="1:17">
      <c r="A13" s="14">
        <v>7</v>
      </c>
      <c r="B13" s="27" t="s">
        <v>11</v>
      </c>
      <c r="C13" s="17">
        <f t="shared" si="1"/>
        <v>5</v>
      </c>
      <c r="D13" s="14">
        <v>5</v>
      </c>
      <c r="E13" s="14">
        <v>5</v>
      </c>
      <c r="F13" s="14"/>
      <c r="G13" s="14"/>
      <c r="H13" s="14"/>
      <c r="I13" s="14"/>
      <c r="J13" s="14"/>
      <c r="K13" s="14"/>
      <c r="L13" s="14"/>
      <c r="M13" s="14"/>
      <c r="N13" s="14"/>
      <c r="O13" s="14"/>
      <c r="P13" s="14"/>
      <c r="Q13" s="14"/>
    </row>
    <row r="14" spans="1:17">
      <c r="A14" s="14">
        <v>8</v>
      </c>
      <c r="B14" s="27" t="s">
        <v>12</v>
      </c>
      <c r="C14" s="17">
        <f t="shared" si="1"/>
        <v>4</v>
      </c>
      <c r="D14" s="14">
        <v>3</v>
      </c>
      <c r="E14" s="14">
        <v>5</v>
      </c>
      <c r="F14" s="14"/>
      <c r="G14" s="14"/>
      <c r="H14" s="14"/>
      <c r="I14" s="14"/>
      <c r="J14" s="14"/>
      <c r="K14" s="14"/>
      <c r="L14" s="14"/>
      <c r="M14" s="14"/>
      <c r="N14" s="14"/>
      <c r="O14" s="14"/>
      <c r="P14" s="14"/>
      <c r="Q14" s="14"/>
    </row>
    <row r="15" spans="1:17" ht="37.5">
      <c r="A15" s="14">
        <v>9</v>
      </c>
      <c r="B15" s="27" t="s">
        <v>13</v>
      </c>
      <c r="C15" s="17">
        <f t="shared" si="1"/>
        <v>4</v>
      </c>
      <c r="D15" s="14">
        <v>5</v>
      </c>
      <c r="E15" s="14">
        <v>3</v>
      </c>
      <c r="F15" s="14"/>
      <c r="G15" s="14"/>
      <c r="H15" s="14"/>
      <c r="I15" s="14"/>
      <c r="J15" s="14"/>
      <c r="K15" s="14"/>
      <c r="L15" s="14"/>
      <c r="M15" s="14"/>
      <c r="N15" s="14"/>
      <c r="O15" s="14"/>
      <c r="P15" s="14"/>
      <c r="Q15" s="14"/>
    </row>
    <row r="16" spans="1:17" ht="37.5">
      <c r="A16" s="14">
        <v>10</v>
      </c>
      <c r="B16" s="20" t="s">
        <v>14</v>
      </c>
      <c r="C16" s="17">
        <f t="shared" si="1"/>
        <v>4</v>
      </c>
      <c r="D16" s="14">
        <v>5</v>
      </c>
      <c r="E16" s="14">
        <v>3</v>
      </c>
      <c r="F16" s="14"/>
      <c r="G16" s="14"/>
      <c r="H16" s="14"/>
      <c r="I16" s="14"/>
      <c r="J16" s="14"/>
      <c r="K16" s="14"/>
      <c r="L16" s="14"/>
      <c r="M16" s="14"/>
      <c r="N16" s="14"/>
      <c r="O16" s="14"/>
      <c r="P16" s="14"/>
      <c r="Q16" s="14"/>
    </row>
    <row r="17" spans="1:17" ht="37.5">
      <c r="A17" s="14">
        <v>11</v>
      </c>
      <c r="B17" s="20" t="s">
        <v>15</v>
      </c>
      <c r="C17" s="17">
        <f t="shared" si="1"/>
        <v>0</v>
      </c>
      <c r="D17" s="14">
        <v>0</v>
      </c>
      <c r="E17" s="14">
        <v>0</v>
      </c>
      <c r="F17" s="14"/>
      <c r="G17" s="14"/>
      <c r="H17" s="14"/>
      <c r="I17" s="14"/>
      <c r="J17" s="14"/>
      <c r="K17" s="14"/>
      <c r="L17" s="14"/>
      <c r="M17" s="14"/>
      <c r="N17" s="14"/>
      <c r="O17" s="14"/>
      <c r="P17" s="14"/>
      <c r="Q17" s="14"/>
    </row>
    <row r="18" spans="1:17">
      <c r="A18" s="14">
        <v>12</v>
      </c>
      <c r="B18" s="20" t="s">
        <v>16</v>
      </c>
      <c r="C18" s="17">
        <f t="shared" si="1"/>
        <v>4</v>
      </c>
      <c r="D18" s="14">
        <v>3</v>
      </c>
      <c r="E18" s="14">
        <v>5</v>
      </c>
      <c r="F18" s="14"/>
      <c r="G18" s="14"/>
      <c r="H18" s="14"/>
      <c r="I18" s="14"/>
      <c r="J18" s="14"/>
      <c r="K18" s="14"/>
      <c r="L18" s="14"/>
      <c r="M18" s="14"/>
      <c r="N18" s="14"/>
      <c r="O18" s="14"/>
      <c r="P18" s="14"/>
      <c r="Q18" s="14"/>
    </row>
    <row r="19" spans="1:17" ht="37.5">
      <c r="A19" s="14">
        <v>13</v>
      </c>
      <c r="B19" s="20" t="s">
        <v>17</v>
      </c>
      <c r="C19" s="17">
        <f t="shared" si="1"/>
        <v>4</v>
      </c>
      <c r="D19" s="14">
        <v>3</v>
      </c>
      <c r="E19" s="14">
        <v>5</v>
      </c>
      <c r="F19" s="14"/>
      <c r="G19" s="14"/>
      <c r="H19" s="14"/>
      <c r="I19" s="14"/>
      <c r="J19" s="14"/>
      <c r="K19" s="14"/>
      <c r="L19" s="14"/>
      <c r="M19" s="14"/>
      <c r="N19" s="14"/>
      <c r="O19" s="14"/>
      <c r="P19" s="14"/>
      <c r="Q19" s="14"/>
    </row>
    <row r="20" spans="1:17">
      <c r="A20" s="14">
        <v>14</v>
      </c>
      <c r="B20" s="27" t="s">
        <v>18</v>
      </c>
      <c r="C20" s="17">
        <f t="shared" si="1"/>
        <v>5</v>
      </c>
      <c r="D20" s="14">
        <v>5</v>
      </c>
      <c r="E20" s="14">
        <v>5</v>
      </c>
      <c r="F20" s="14"/>
      <c r="G20" s="14"/>
      <c r="H20" s="14"/>
      <c r="I20" s="14"/>
      <c r="J20" s="14"/>
      <c r="K20" s="14"/>
      <c r="L20" s="14"/>
      <c r="M20" s="14"/>
      <c r="N20" s="14"/>
      <c r="O20" s="14"/>
      <c r="P20" s="14"/>
      <c r="Q20" s="14"/>
    </row>
    <row r="21" spans="1:17" ht="37.5">
      <c r="A21" s="15" t="s">
        <v>1</v>
      </c>
      <c r="B21" s="15" t="s">
        <v>19</v>
      </c>
      <c r="C21" s="19">
        <f>SUM(C22:C22)/1</f>
        <v>5</v>
      </c>
      <c r="D21" s="15">
        <f t="shared" ref="D21:Q21" si="2">SUM(D22:D22)/1</f>
        <v>5</v>
      </c>
      <c r="E21" s="15">
        <f t="shared" si="2"/>
        <v>5</v>
      </c>
      <c r="F21" s="15">
        <f t="shared" si="2"/>
        <v>0</v>
      </c>
      <c r="G21" s="15">
        <f t="shared" si="2"/>
        <v>0</v>
      </c>
      <c r="H21" s="15">
        <f t="shared" si="2"/>
        <v>0</v>
      </c>
      <c r="I21" s="15">
        <f t="shared" si="2"/>
        <v>0</v>
      </c>
      <c r="J21" s="15">
        <f t="shared" si="2"/>
        <v>0</v>
      </c>
      <c r="K21" s="15">
        <f t="shared" si="2"/>
        <v>0</v>
      </c>
      <c r="L21" s="15">
        <f t="shared" si="2"/>
        <v>0</v>
      </c>
      <c r="M21" s="15">
        <f t="shared" si="2"/>
        <v>0</v>
      </c>
      <c r="N21" s="15">
        <f t="shared" si="2"/>
        <v>0</v>
      </c>
      <c r="O21" s="15">
        <f t="shared" si="2"/>
        <v>0</v>
      </c>
      <c r="P21" s="15">
        <f t="shared" si="2"/>
        <v>0</v>
      </c>
      <c r="Q21" s="15">
        <f t="shared" si="2"/>
        <v>0</v>
      </c>
    </row>
    <row r="22" spans="1:17" ht="37.5">
      <c r="A22" s="14">
        <v>15</v>
      </c>
      <c r="B22" s="20" t="s">
        <v>20</v>
      </c>
      <c r="C22" s="17">
        <f>SUM(D22:Q22)/2</f>
        <v>5</v>
      </c>
      <c r="D22" s="14">
        <v>5</v>
      </c>
      <c r="E22" s="14">
        <v>5</v>
      </c>
      <c r="F22" s="14"/>
      <c r="G22" s="14"/>
      <c r="H22" s="14"/>
      <c r="I22" s="14"/>
      <c r="J22" s="14"/>
      <c r="K22" s="14"/>
      <c r="L22" s="14"/>
      <c r="M22" s="14"/>
      <c r="N22" s="14"/>
      <c r="O22" s="14"/>
      <c r="P22" s="14"/>
      <c r="Q22" s="14"/>
    </row>
    <row r="23" spans="1:17" ht="37.5">
      <c r="A23" s="15" t="s">
        <v>2</v>
      </c>
      <c r="B23" s="15" t="s">
        <v>21</v>
      </c>
      <c r="C23" s="16">
        <f>SUM(C24:C25)/2</f>
        <v>4.5</v>
      </c>
      <c r="D23" s="15">
        <f>SUM(D24:D25)/2</f>
        <v>4</v>
      </c>
      <c r="E23" s="15">
        <f>SUM(E24:E25)/2</f>
        <v>5</v>
      </c>
      <c r="F23" s="15">
        <f t="shared" ref="F23:Q23" si="3">SUM(F24:F25)/2</f>
        <v>0</v>
      </c>
      <c r="G23" s="15">
        <f t="shared" si="3"/>
        <v>0</v>
      </c>
      <c r="H23" s="15">
        <f t="shared" si="3"/>
        <v>0</v>
      </c>
      <c r="I23" s="15">
        <f t="shared" si="3"/>
        <v>0</v>
      </c>
      <c r="J23" s="15">
        <f t="shared" si="3"/>
        <v>0</v>
      </c>
      <c r="K23" s="15">
        <f t="shared" si="3"/>
        <v>0</v>
      </c>
      <c r="L23" s="15">
        <f t="shared" si="3"/>
        <v>0</v>
      </c>
      <c r="M23" s="15">
        <f t="shared" si="3"/>
        <v>0</v>
      </c>
      <c r="N23" s="15">
        <f t="shared" si="3"/>
        <v>0</v>
      </c>
      <c r="O23" s="15">
        <f t="shared" si="3"/>
        <v>0</v>
      </c>
      <c r="P23" s="15">
        <f t="shared" si="3"/>
        <v>0</v>
      </c>
      <c r="Q23" s="15">
        <f t="shared" si="3"/>
        <v>0</v>
      </c>
    </row>
    <row r="24" spans="1:17">
      <c r="A24" s="14">
        <v>16</v>
      </c>
      <c r="B24" s="20" t="s">
        <v>22</v>
      </c>
      <c r="C24" s="17">
        <f>SUM(D24:Q24)/2</f>
        <v>5</v>
      </c>
      <c r="D24" s="14">
        <v>5</v>
      </c>
      <c r="E24" s="14">
        <v>5</v>
      </c>
      <c r="F24" s="14"/>
      <c r="G24" s="14"/>
      <c r="H24" s="14"/>
      <c r="I24" s="14"/>
      <c r="J24" s="14"/>
      <c r="K24" s="14"/>
      <c r="L24" s="14"/>
      <c r="M24" s="14"/>
      <c r="N24" s="14"/>
      <c r="O24" s="14"/>
      <c r="P24" s="14"/>
      <c r="Q24" s="14"/>
    </row>
    <row r="25" spans="1:17">
      <c r="A25" s="14">
        <v>17</v>
      </c>
      <c r="B25" s="20" t="s">
        <v>22</v>
      </c>
      <c r="C25" s="17">
        <f>SUM(D25:Q25)/2</f>
        <v>4</v>
      </c>
      <c r="D25" s="14">
        <v>3</v>
      </c>
      <c r="E25" s="14">
        <v>5</v>
      </c>
      <c r="F25" s="14"/>
      <c r="G25" s="14"/>
      <c r="H25" s="14"/>
      <c r="I25" s="14"/>
      <c r="J25" s="14"/>
      <c r="K25" s="14"/>
      <c r="L25" s="14"/>
      <c r="M25" s="14"/>
      <c r="N25" s="14"/>
      <c r="O25" s="14"/>
      <c r="P25" s="14"/>
      <c r="Q25" s="14"/>
    </row>
    <row r="26" spans="1:17">
      <c r="A26" s="15" t="s">
        <v>25</v>
      </c>
      <c r="B26" s="15" t="s">
        <v>24</v>
      </c>
      <c r="C26" s="16">
        <f>SUM(C27:C28)/2</f>
        <v>4.5</v>
      </c>
      <c r="D26" s="15">
        <f>SUM(D27:D28)/2</f>
        <v>5</v>
      </c>
      <c r="E26" s="15">
        <f t="shared" ref="E26:Q26" si="4">SUM(E27:E28)/2</f>
        <v>4</v>
      </c>
      <c r="F26" s="15">
        <f t="shared" si="4"/>
        <v>0</v>
      </c>
      <c r="G26" s="15">
        <f t="shared" si="4"/>
        <v>0</v>
      </c>
      <c r="H26" s="15">
        <f t="shared" si="4"/>
        <v>0</v>
      </c>
      <c r="I26" s="15">
        <f t="shared" si="4"/>
        <v>0</v>
      </c>
      <c r="J26" s="15">
        <f t="shared" si="4"/>
        <v>0</v>
      </c>
      <c r="K26" s="15">
        <f t="shared" si="4"/>
        <v>0</v>
      </c>
      <c r="L26" s="15">
        <f t="shared" si="4"/>
        <v>0</v>
      </c>
      <c r="M26" s="15">
        <f t="shared" si="4"/>
        <v>0</v>
      </c>
      <c r="N26" s="15">
        <f t="shared" si="4"/>
        <v>0</v>
      </c>
      <c r="O26" s="15">
        <f t="shared" si="4"/>
        <v>0</v>
      </c>
      <c r="P26" s="15">
        <f t="shared" si="4"/>
        <v>0</v>
      </c>
      <c r="Q26" s="15">
        <f t="shared" si="4"/>
        <v>0</v>
      </c>
    </row>
    <row r="27" spans="1:17" ht="37.5">
      <c r="A27" s="14">
        <v>18</v>
      </c>
      <c r="B27" s="20" t="s">
        <v>23</v>
      </c>
      <c r="C27" s="17">
        <f>SUM(D27:Q27)/2</f>
        <v>5</v>
      </c>
      <c r="D27" s="14">
        <v>5</v>
      </c>
      <c r="E27" s="14">
        <v>5</v>
      </c>
      <c r="F27" s="14"/>
      <c r="G27" s="14"/>
      <c r="H27" s="14"/>
      <c r="I27" s="14"/>
      <c r="J27" s="14"/>
      <c r="K27" s="14"/>
      <c r="L27" s="14"/>
      <c r="M27" s="14"/>
      <c r="N27" s="14"/>
      <c r="O27" s="14"/>
      <c r="P27" s="14"/>
      <c r="Q27" s="14"/>
    </row>
    <row r="28" spans="1:17">
      <c r="A28" s="14">
        <v>19</v>
      </c>
      <c r="B28" s="20" t="s">
        <v>30</v>
      </c>
      <c r="C28" s="17">
        <f>SUM(D28:Q28)/2</f>
        <v>4</v>
      </c>
      <c r="D28" s="14">
        <v>5</v>
      </c>
      <c r="E28" s="14">
        <v>3</v>
      </c>
      <c r="F28" s="14"/>
      <c r="G28" s="14"/>
      <c r="H28" s="14"/>
      <c r="I28" s="14"/>
      <c r="J28" s="14"/>
      <c r="K28" s="14"/>
      <c r="L28" s="14"/>
      <c r="M28" s="14"/>
      <c r="N28" s="14"/>
      <c r="O28" s="14"/>
      <c r="P28" s="14"/>
      <c r="Q28" s="14"/>
    </row>
    <row r="29" spans="1:17">
      <c r="A29" s="37"/>
      <c r="B29" s="38"/>
      <c r="C29" s="40"/>
      <c r="D29" s="37"/>
      <c r="E29" s="37"/>
      <c r="F29" s="37"/>
      <c r="G29" s="37"/>
      <c r="H29" s="37"/>
      <c r="I29" s="37"/>
      <c r="J29" s="37"/>
      <c r="K29" s="37"/>
      <c r="L29" s="37"/>
      <c r="M29" s="37"/>
      <c r="N29" s="37"/>
      <c r="O29" s="37"/>
      <c r="P29" s="37"/>
      <c r="Q29" s="37"/>
    </row>
    <row r="30" spans="1:17">
      <c r="A30" s="51" t="s">
        <v>104</v>
      </c>
      <c r="B30" s="51"/>
      <c r="C30" s="41"/>
      <c r="D30" s="39"/>
      <c r="E30" s="39"/>
      <c r="F30" s="39"/>
      <c r="G30" s="39"/>
      <c r="H30" s="39"/>
      <c r="I30" s="39"/>
      <c r="J30" s="39"/>
      <c r="K30" s="39"/>
      <c r="L30" s="39"/>
      <c r="M30" s="39"/>
      <c r="N30" s="39"/>
      <c r="O30" s="39"/>
      <c r="P30" s="39"/>
      <c r="Q30" s="39"/>
    </row>
    <row r="31" spans="1:17">
      <c r="A31" s="64" t="s">
        <v>100</v>
      </c>
      <c r="B31" s="52"/>
      <c r="C31" s="41"/>
      <c r="D31" s="39"/>
      <c r="E31" s="39"/>
      <c r="F31" s="39"/>
      <c r="G31" s="39"/>
      <c r="H31" s="39"/>
      <c r="I31" s="39"/>
      <c r="J31" s="39"/>
      <c r="K31" s="39"/>
      <c r="L31" s="39"/>
      <c r="M31" s="39"/>
      <c r="N31" s="39"/>
      <c r="O31" s="39"/>
      <c r="P31" s="39"/>
      <c r="Q31" s="39"/>
    </row>
    <row r="32" spans="1:17">
      <c r="A32" s="64" t="s">
        <v>101</v>
      </c>
      <c r="B32" s="52"/>
      <c r="C32" s="41"/>
      <c r="D32" s="39"/>
      <c r="E32" s="39"/>
      <c r="F32" s="39"/>
      <c r="G32" s="39"/>
      <c r="H32" s="39"/>
      <c r="I32" s="39"/>
      <c r="J32" s="39"/>
      <c r="K32" s="39"/>
      <c r="L32" s="39"/>
      <c r="M32" s="39"/>
      <c r="N32" s="39"/>
      <c r="O32" s="39"/>
      <c r="P32" s="39"/>
      <c r="Q32" s="39"/>
    </row>
    <row r="33" spans="1:17">
      <c r="A33" s="64" t="s">
        <v>102</v>
      </c>
      <c r="B33" s="52"/>
      <c r="C33" s="41"/>
      <c r="D33" s="39"/>
      <c r="E33" s="39"/>
      <c r="F33" s="39"/>
      <c r="G33" s="39"/>
      <c r="H33" s="39"/>
      <c r="I33" s="39"/>
      <c r="J33" s="39"/>
      <c r="K33" s="39"/>
      <c r="L33" s="39"/>
      <c r="M33" s="39"/>
      <c r="N33" s="39"/>
      <c r="O33" s="39"/>
      <c r="P33" s="39"/>
      <c r="Q33" s="39"/>
    </row>
    <row r="34" spans="1:17">
      <c r="A34" s="64" t="s">
        <v>103</v>
      </c>
      <c r="B34" s="52"/>
      <c r="C34" s="41"/>
      <c r="D34" s="39"/>
      <c r="E34" s="39"/>
      <c r="F34" s="39"/>
      <c r="G34" s="39"/>
      <c r="H34" s="39"/>
      <c r="I34" s="39"/>
      <c r="J34" s="39"/>
      <c r="K34" s="39"/>
      <c r="L34" s="39"/>
      <c r="M34" s="39"/>
      <c r="N34" s="39"/>
      <c r="O34" s="39"/>
      <c r="P34" s="39"/>
      <c r="Q34" s="39"/>
    </row>
    <row r="35" spans="1:17">
      <c r="A35" s="45"/>
      <c r="B35" s="45"/>
      <c r="C35" s="45"/>
      <c r="D35" s="45"/>
      <c r="E35" s="45"/>
      <c r="F35" s="45"/>
      <c r="G35" s="45"/>
      <c r="H35" s="45"/>
      <c r="I35" s="45"/>
      <c r="J35" s="45"/>
      <c r="K35" s="45"/>
      <c r="L35" s="45"/>
      <c r="M35" s="45"/>
      <c r="N35" s="45"/>
      <c r="O35" s="45"/>
      <c r="P35" s="45"/>
      <c r="Q35" s="45"/>
    </row>
    <row r="36" spans="1:17" ht="196.5" customHeight="1">
      <c r="A36" s="46" t="s">
        <v>95</v>
      </c>
      <c r="B36" s="47"/>
      <c r="C36" s="47"/>
      <c r="D36" s="47"/>
      <c r="E36" s="47"/>
      <c r="F36" s="47"/>
      <c r="G36" s="47"/>
      <c r="H36" s="47"/>
      <c r="I36" s="47"/>
      <c r="J36" s="47"/>
      <c r="K36" s="47"/>
      <c r="L36" s="47"/>
      <c r="M36" s="47"/>
      <c r="N36" s="47"/>
      <c r="O36" s="47"/>
      <c r="P36" s="47"/>
      <c r="Q36" s="47"/>
    </row>
    <row r="37" spans="1:17">
      <c r="A37" s="28"/>
      <c r="B37" s="29"/>
      <c r="C37" s="29"/>
      <c r="D37" s="29"/>
      <c r="E37" s="29"/>
      <c r="F37" s="29"/>
      <c r="G37" s="29"/>
      <c r="H37" s="29"/>
      <c r="I37" s="29"/>
      <c r="J37" s="29"/>
      <c r="K37" s="29"/>
      <c r="L37" s="29"/>
      <c r="M37" s="29"/>
      <c r="N37" s="29"/>
      <c r="O37" s="29"/>
      <c r="P37" s="29"/>
      <c r="Q37" s="29"/>
    </row>
    <row r="38" spans="1:17" ht="18.75" customHeight="1">
      <c r="A38" s="5"/>
      <c r="B38" s="6" t="s">
        <v>31</v>
      </c>
      <c r="C38" s="7" t="s">
        <v>32</v>
      </c>
      <c r="H38" s="1" t="s">
        <v>33</v>
      </c>
    </row>
    <row r="39" spans="1:17" ht="18.75" customHeight="1">
      <c r="B39" s="1" t="s">
        <v>35</v>
      </c>
      <c r="C39" s="1"/>
      <c r="J39" s="48" t="s">
        <v>34</v>
      </c>
      <c r="K39" s="48"/>
      <c r="L39" s="48"/>
      <c r="M39" s="48"/>
      <c r="N39" s="48"/>
      <c r="O39" s="48"/>
      <c r="P39" s="48"/>
      <c r="Q39" s="48"/>
    </row>
  </sheetData>
  <mergeCells count="15">
    <mergeCell ref="A1:Q1"/>
    <mergeCell ref="A30:B30"/>
    <mergeCell ref="A31:B31"/>
    <mergeCell ref="A32:B32"/>
    <mergeCell ref="A33:B33"/>
    <mergeCell ref="D5:Q5"/>
    <mergeCell ref="J39:Q39"/>
    <mergeCell ref="A35:Q35"/>
    <mergeCell ref="A36:Q36"/>
    <mergeCell ref="A2:Q2"/>
    <mergeCell ref="A3:A4"/>
    <mergeCell ref="B3:B4"/>
    <mergeCell ref="C3:C4"/>
    <mergeCell ref="D3:Q3"/>
    <mergeCell ref="A34:B34"/>
  </mergeCells>
  <printOptions horizontalCentered="1"/>
  <pageMargins left="0.70866141732283472" right="0.70866141732283472" top="0.35433070866141736" bottom="0.35433070866141736"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abSelected="1" view="pageBreakPreview" zoomScaleSheetLayoutView="100" workbookViewId="0">
      <selection activeCell="A2" sqref="A2:E2"/>
    </sheetView>
  </sheetViews>
  <sheetFormatPr defaultRowHeight="18.75"/>
  <cols>
    <col min="1" max="1" width="6" style="9" customWidth="1"/>
    <col min="2" max="2" width="73.7109375" style="9" customWidth="1"/>
    <col min="3" max="3" width="8" style="9" customWidth="1"/>
    <col min="4" max="4" width="9.28515625" style="9" customWidth="1"/>
    <col min="5" max="5" width="6.28515625" style="9" customWidth="1"/>
    <col min="6" max="16384" width="9.140625" style="9"/>
  </cols>
  <sheetData>
    <row r="1" spans="1:5" ht="18.75" customHeight="1">
      <c r="A1" s="42" t="s">
        <v>26</v>
      </c>
      <c r="B1" s="42"/>
      <c r="C1" s="42"/>
      <c r="D1" s="42"/>
      <c r="E1" s="42"/>
    </row>
    <row r="2" spans="1:5" ht="36" customHeight="1">
      <c r="A2" s="43" t="s">
        <v>106</v>
      </c>
      <c r="B2" s="43"/>
      <c r="C2" s="43"/>
      <c r="D2" s="43"/>
      <c r="E2" s="43"/>
    </row>
    <row r="3" spans="1:5" ht="72.75" customHeight="1">
      <c r="A3" s="44" t="s">
        <v>107</v>
      </c>
      <c r="B3" s="44"/>
      <c r="C3" s="44"/>
      <c r="D3" s="44"/>
      <c r="E3" s="44"/>
    </row>
    <row r="4" spans="1:5" ht="45.75" customHeight="1">
      <c r="A4" s="21" t="s">
        <v>43</v>
      </c>
      <c r="B4" s="21" t="s">
        <v>27</v>
      </c>
      <c r="C4" s="21" t="s">
        <v>44</v>
      </c>
      <c r="D4" s="21" t="s">
        <v>45</v>
      </c>
      <c r="E4" s="21" t="s">
        <v>29</v>
      </c>
    </row>
    <row r="5" spans="1:5">
      <c r="A5" s="22" t="s">
        <v>46</v>
      </c>
      <c r="B5" s="23" t="s">
        <v>47</v>
      </c>
      <c r="C5" s="23"/>
      <c r="D5" s="23"/>
      <c r="E5" s="23"/>
    </row>
    <row r="6" spans="1:5">
      <c r="A6" s="22" t="s">
        <v>48</v>
      </c>
      <c r="B6" s="23" t="s">
        <v>49</v>
      </c>
      <c r="C6" s="23"/>
      <c r="D6" s="23"/>
      <c r="E6" s="23"/>
    </row>
    <row r="7" spans="1:5">
      <c r="A7" s="22" t="s">
        <v>50</v>
      </c>
      <c r="B7" s="24" t="s">
        <v>51</v>
      </c>
      <c r="C7" s="23"/>
      <c r="D7" s="23"/>
      <c r="E7" s="23"/>
    </row>
    <row r="8" spans="1:5">
      <c r="A8" s="22" t="s">
        <v>52</v>
      </c>
      <c r="B8" s="23" t="s">
        <v>53</v>
      </c>
      <c r="C8" s="23"/>
      <c r="D8" s="23"/>
      <c r="E8" s="23"/>
    </row>
    <row r="9" spans="1:5">
      <c r="A9" s="22" t="s">
        <v>54</v>
      </c>
      <c r="B9" s="23" t="s">
        <v>55</v>
      </c>
      <c r="C9" s="23"/>
      <c r="D9" s="23"/>
      <c r="E9" s="23"/>
    </row>
    <row r="10" spans="1:5" ht="31.5">
      <c r="A10" s="22" t="s">
        <v>56</v>
      </c>
      <c r="B10" s="23" t="s">
        <v>127</v>
      </c>
      <c r="C10" s="23"/>
      <c r="D10" s="23"/>
      <c r="E10" s="23"/>
    </row>
    <row r="11" spans="1:5" ht="31.5">
      <c r="A11" s="22" t="s">
        <v>58</v>
      </c>
      <c r="B11" s="23" t="s">
        <v>126</v>
      </c>
      <c r="C11" s="23"/>
      <c r="D11" s="23"/>
      <c r="E11" s="23"/>
    </row>
    <row r="12" spans="1:5" ht="31.5">
      <c r="A12" s="22" t="s">
        <v>60</v>
      </c>
      <c r="B12" s="23" t="s">
        <v>125</v>
      </c>
      <c r="C12" s="23"/>
      <c r="D12" s="23"/>
      <c r="E12" s="23"/>
    </row>
    <row r="13" spans="1:5" ht="31.5">
      <c r="A13" s="22" t="s">
        <v>62</v>
      </c>
      <c r="B13" s="23" t="s">
        <v>124</v>
      </c>
      <c r="C13" s="23"/>
      <c r="D13" s="23"/>
      <c r="E13" s="23"/>
    </row>
    <row r="14" spans="1:5" ht="31.5">
      <c r="A14" s="22" t="s">
        <v>64</v>
      </c>
      <c r="B14" s="23" t="s">
        <v>123</v>
      </c>
      <c r="C14" s="23"/>
      <c r="D14" s="23"/>
      <c r="E14" s="23"/>
    </row>
    <row r="15" spans="1:5" ht="31.5">
      <c r="A15" s="22" t="s">
        <v>66</v>
      </c>
      <c r="B15" s="24" t="s">
        <v>67</v>
      </c>
      <c r="C15" s="23"/>
      <c r="D15" s="23"/>
      <c r="E15" s="23"/>
    </row>
    <row r="16" spans="1:5" ht="31.5">
      <c r="A16" s="22" t="s">
        <v>68</v>
      </c>
      <c r="B16" s="23" t="s">
        <v>117</v>
      </c>
      <c r="C16" s="23"/>
      <c r="D16" s="23"/>
      <c r="E16" s="23"/>
    </row>
    <row r="17" spans="1:5">
      <c r="A17" s="22" t="s">
        <v>70</v>
      </c>
      <c r="B17" s="23" t="s">
        <v>116</v>
      </c>
      <c r="C17" s="23"/>
      <c r="D17" s="23"/>
      <c r="E17" s="23"/>
    </row>
    <row r="18" spans="1:5" ht="31.5">
      <c r="A18" s="22" t="s">
        <v>72</v>
      </c>
      <c r="B18" s="23" t="s">
        <v>118</v>
      </c>
      <c r="C18" s="23"/>
      <c r="D18" s="23"/>
      <c r="E18" s="23"/>
    </row>
    <row r="19" spans="1:5" ht="31.5">
      <c r="A19" s="22" t="s">
        <v>74</v>
      </c>
      <c r="B19" s="23" t="s">
        <v>119</v>
      </c>
      <c r="C19" s="23"/>
      <c r="D19" s="23"/>
      <c r="E19" s="23"/>
    </row>
    <row r="20" spans="1:5" ht="31.5">
      <c r="A20" s="22" t="s">
        <v>76</v>
      </c>
      <c r="B20" s="23" t="s">
        <v>77</v>
      </c>
      <c r="C20" s="23"/>
      <c r="D20" s="23"/>
      <c r="E20" s="23"/>
    </row>
    <row r="21" spans="1:5">
      <c r="A21" s="22" t="s">
        <v>78</v>
      </c>
      <c r="B21" s="23" t="s">
        <v>120</v>
      </c>
      <c r="C21" s="23"/>
      <c r="D21" s="23"/>
      <c r="E21" s="23"/>
    </row>
    <row r="22" spans="1:5" ht="31.5">
      <c r="A22" s="22" t="s">
        <v>80</v>
      </c>
      <c r="B22" s="23" t="s">
        <v>128</v>
      </c>
      <c r="C22" s="23"/>
      <c r="D22" s="23"/>
      <c r="E22" s="23"/>
    </row>
    <row r="23" spans="1:5" ht="31.5">
      <c r="A23" s="22" t="s">
        <v>82</v>
      </c>
      <c r="B23" s="23" t="s">
        <v>121</v>
      </c>
      <c r="C23" s="23"/>
      <c r="D23" s="23"/>
      <c r="E23" s="23"/>
    </row>
    <row r="24" spans="1:5" ht="31.5">
      <c r="A24" s="22" t="s">
        <v>84</v>
      </c>
      <c r="B24" s="23" t="s">
        <v>122</v>
      </c>
      <c r="C24" s="23"/>
      <c r="D24" s="23"/>
      <c r="E24" s="23"/>
    </row>
    <row r="25" spans="1:5">
      <c r="A25" s="25"/>
      <c r="B25" s="26"/>
      <c r="C25" s="26"/>
      <c r="D25" s="26"/>
      <c r="E25" s="26"/>
    </row>
    <row r="26" spans="1:5" ht="135" customHeight="1">
      <c r="A26" s="44" t="s">
        <v>86</v>
      </c>
      <c r="B26" s="44"/>
      <c r="C26" s="44"/>
      <c r="D26" s="44"/>
      <c r="E26" s="44"/>
    </row>
  </sheetData>
  <mergeCells count="4">
    <mergeCell ref="A1:E1"/>
    <mergeCell ref="A2:E2"/>
    <mergeCell ref="A3:E3"/>
    <mergeCell ref="A26:E26"/>
  </mergeCells>
  <pageMargins left="0.31496062992125984" right="0.31496062992125984" top="0.15748031496062992" bottom="0.15748031496062992" header="0.31496062992125984" footer="0.31496062992125984"/>
  <pageSetup scale="87"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view="pageBreakPreview" zoomScale="85" zoomScaleNormal="100" zoomScaleSheetLayoutView="85" workbookViewId="0">
      <pane ySplit="5" topLeftCell="A6" activePane="bottomLeft" state="frozen"/>
      <selection activeCell="B6" sqref="B6"/>
      <selection pane="bottomLeft" activeCell="B21" sqref="B21"/>
    </sheetView>
  </sheetViews>
  <sheetFormatPr defaultColWidth="8.85546875" defaultRowHeight="18.75"/>
  <cols>
    <col min="1" max="1" width="11" style="1" customWidth="1"/>
    <col min="2" max="2" width="97.7109375" style="1" customWidth="1"/>
    <col min="3" max="3" width="7.42578125" style="2" bestFit="1" customWidth="1"/>
    <col min="4" max="7" width="4.85546875" style="1" bestFit="1" customWidth="1"/>
    <col min="8" max="8" width="4.42578125" style="1" customWidth="1"/>
    <col min="9" max="17" width="4.85546875" style="1" bestFit="1" customWidth="1"/>
    <col min="18" max="16384" width="8.85546875" style="1"/>
  </cols>
  <sheetData>
    <row r="1" spans="1:17" ht="23.25" customHeight="1">
      <c r="A1" s="53" t="s">
        <v>99</v>
      </c>
      <c r="B1" s="53"/>
      <c r="C1" s="53"/>
      <c r="D1" s="53"/>
      <c r="E1" s="53"/>
      <c r="F1" s="53"/>
      <c r="G1" s="53"/>
      <c r="H1" s="53"/>
      <c r="I1" s="53"/>
      <c r="J1" s="53"/>
      <c r="K1" s="53"/>
      <c r="L1" s="53"/>
      <c r="M1" s="53"/>
      <c r="N1" s="53"/>
      <c r="O1" s="53"/>
      <c r="P1" s="53"/>
      <c r="Q1" s="53"/>
    </row>
    <row r="2" spans="1:17" ht="51.75" customHeight="1">
      <c r="A2" s="54" t="s">
        <v>108</v>
      </c>
      <c r="B2" s="54"/>
      <c r="C2" s="54"/>
      <c r="D2" s="54"/>
      <c r="E2" s="54"/>
      <c r="F2" s="54"/>
      <c r="G2" s="54"/>
      <c r="H2" s="54"/>
      <c r="I2" s="54"/>
      <c r="J2" s="54"/>
      <c r="K2" s="54"/>
      <c r="L2" s="54"/>
      <c r="M2" s="54"/>
      <c r="N2" s="54"/>
      <c r="O2" s="54"/>
      <c r="P2" s="54"/>
      <c r="Q2" s="54"/>
    </row>
    <row r="3" spans="1:17" ht="44.25" customHeight="1">
      <c r="A3" s="55" t="s">
        <v>43</v>
      </c>
      <c r="B3" s="56" t="s">
        <v>111</v>
      </c>
      <c r="C3" s="57" t="s">
        <v>98</v>
      </c>
      <c r="D3" s="58" t="s">
        <v>112</v>
      </c>
      <c r="E3" s="58"/>
      <c r="F3" s="58"/>
      <c r="G3" s="58"/>
      <c r="H3" s="58"/>
      <c r="I3" s="58"/>
      <c r="J3" s="58"/>
      <c r="K3" s="58"/>
      <c r="L3" s="58"/>
      <c r="M3" s="58"/>
      <c r="N3" s="58"/>
      <c r="O3" s="58"/>
      <c r="P3" s="58"/>
      <c r="Q3" s="58"/>
    </row>
    <row r="4" spans="1:17" ht="114" customHeight="1">
      <c r="A4" s="55"/>
      <c r="B4" s="56"/>
      <c r="C4" s="57"/>
      <c r="D4" s="30" t="s">
        <v>96</v>
      </c>
      <c r="E4" s="30" t="s">
        <v>97</v>
      </c>
      <c r="F4" s="30" t="s">
        <v>42</v>
      </c>
      <c r="G4" s="31"/>
      <c r="H4" s="35"/>
      <c r="I4" s="35"/>
      <c r="J4" s="35"/>
      <c r="K4" s="35"/>
      <c r="L4" s="35"/>
      <c r="M4" s="35"/>
      <c r="N4" s="35"/>
      <c r="O4" s="35"/>
      <c r="P4" s="35"/>
      <c r="Q4" s="35"/>
    </row>
    <row r="5" spans="1:17">
      <c r="A5" s="34">
        <v>1</v>
      </c>
      <c r="B5" s="34">
        <v>2</v>
      </c>
      <c r="C5" s="34">
        <v>3</v>
      </c>
      <c r="D5" s="49">
        <v>4</v>
      </c>
      <c r="E5" s="50"/>
      <c r="F5" s="50"/>
      <c r="G5" s="50"/>
      <c r="H5" s="50"/>
      <c r="I5" s="50"/>
      <c r="J5" s="50"/>
      <c r="K5" s="50"/>
      <c r="L5" s="50"/>
      <c r="M5" s="50"/>
      <c r="N5" s="50"/>
      <c r="O5" s="50"/>
      <c r="P5" s="50"/>
      <c r="Q5" s="50"/>
    </row>
    <row r="6" spans="1:17" ht="53.25" customHeight="1">
      <c r="A6" s="15" t="s">
        <v>110</v>
      </c>
      <c r="B6" s="15" t="s">
        <v>109</v>
      </c>
      <c r="C6" s="16">
        <f>SUM(C7:C26)/20</f>
        <v>3.95</v>
      </c>
      <c r="D6" s="36">
        <f>SUM(D7:D26)/20</f>
        <v>4.25</v>
      </c>
      <c r="E6" s="36">
        <f t="shared" ref="E6:Q6" si="0">SUM(E7:E26)/20</f>
        <v>3.65</v>
      </c>
      <c r="F6" s="36">
        <f t="shared" si="0"/>
        <v>0</v>
      </c>
      <c r="G6" s="36">
        <f t="shared" si="0"/>
        <v>0</v>
      </c>
      <c r="H6" s="36">
        <f t="shared" si="0"/>
        <v>0</v>
      </c>
      <c r="I6" s="36">
        <f t="shared" si="0"/>
        <v>0</v>
      </c>
      <c r="J6" s="36">
        <f t="shared" si="0"/>
        <v>0</v>
      </c>
      <c r="K6" s="36">
        <f t="shared" si="0"/>
        <v>0</v>
      </c>
      <c r="L6" s="36">
        <f t="shared" si="0"/>
        <v>0</v>
      </c>
      <c r="M6" s="36">
        <f t="shared" si="0"/>
        <v>0</v>
      </c>
      <c r="N6" s="36">
        <f t="shared" si="0"/>
        <v>0</v>
      </c>
      <c r="O6" s="36">
        <f t="shared" si="0"/>
        <v>0</v>
      </c>
      <c r="P6" s="36">
        <f t="shared" si="0"/>
        <v>0</v>
      </c>
      <c r="Q6" s="36">
        <f t="shared" si="0"/>
        <v>0</v>
      </c>
    </row>
    <row r="7" spans="1:17" ht="24.75" customHeight="1">
      <c r="A7" s="34">
        <v>1</v>
      </c>
      <c r="B7" s="23" t="s">
        <v>47</v>
      </c>
      <c r="C7" s="17">
        <f t="shared" ref="C7:C26" si="1">SUM(D7:Q7)/2</f>
        <v>5</v>
      </c>
      <c r="D7" s="34">
        <v>5</v>
      </c>
      <c r="E7" s="34">
        <v>5</v>
      </c>
      <c r="F7" s="34"/>
      <c r="G7" s="34"/>
      <c r="H7" s="34"/>
      <c r="I7" s="34"/>
      <c r="J7" s="34"/>
      <c r="K7" s="34"/>
      <c r="L7" s="34"/>
      <c r="M7" s="34"/>
      <c r="N7" s="34"/>
      <c r="O7" s="34"/>
      <c r="P7" s="34"/>
      <c r="Q7" s="34"/>
    </row>
    <row r="8" spans="1:17" ht="24.75" customHeight="1">
      <c r="A8" s="34">
        <v>2</v>
      </c>
      <c r="B8" s="23" t="s">
        <v>49</v>
      </c>
      <c r="C8" s="17">
        <f t="shared" si="1"/>
        <v>4</v>
      </c>
      <c r="D8" s="34">
        <v>3</v>
      </c>
      <c r="E8" s="34">
        <v>5</v>
      </c>
      <c r="F8" s="34"/>
      <c r="G8" s="34"/>
      <c r="H8" s="34"/>
      <c r="I8" s="34"/>
      <c r="J8" s="34"/>
      <c r="K8" s="34"/>
      <c r="L8" s="34"/>
      <c r="M8" s="34"/>
      <c r="N8" s="34"/>
      <c r="O8" s="34"/>
      <c r="P8" s="34"/>
      <c r="Q8" s="34"/>
    </row>
    <row r="9" spans="1:17" ht="24.75" customHeight="1">
      <c r="A9" s="34">
        <v>3</v>
      </c>
      <c r="B9" s="24" t="s">
        <v>51</v>
      </c>
      <c r="C9" s="17">
        <f t="shared" si="1"/>
        <v>2.5</v>
      </c>
      <c r="D9" s="34">
        <v>0</v>
      </c>
      <c r="E9" s="34">
        <v>5</v>
      </c>
      <c r="F9" s="34"/>
      <c r="G9" s="34"/>
      <c r="H9" s="34"/>
      <c r="I9" s="34"/>
      <c r="J9" s="34"/>
      <c r="K9" s="34"/>
      <c r="L9" s="34"/>
      <c r="M9" s="34"/>
      <c r="N9" s="34"/>
      <c r="O9" s="34"/>
      <c r="P9" s="34"/>
      <c r="Q9" s="34"/>
    </row>
    <row r="10" spans="1:17" ht="24.75" customHeight="1">
      <c r="A10" s="34">
        <v>4</v>
      </c>
      <c r="B10" s="23" t="s">
        <v>53</v>
      </c>
      <c r="C10" s="17">
        <f t="shared" si="1"/>
        <v>3</v>
      </c>
      <c r="D10" s="34">
        <v>3</v>
      </c>
      <c r="E10" s="34">
        <v>3</v>
      </c>
      <c r="F10" s="34"/>
      <c r="G10" s="34"/>
      <c r="H10" s="34"/>
      <c r="I10" s="34"/>
      <c r="J10" s="34"/>
      <c r="K10" s="34"/>
      <c r="L10" s="34"/>
      <c r="M10" s="34"/>
      <c r="N10" s="34"/>
      <c r="O10" s="34"/>
      <c r="P10" s="34"/>
      <c r="Q10" s="34"/>
    </row>
    <row r="11" spans="1:17" ht="24.75" customHeight="1">
      <c r="A11" s="34">
        <v>5</v>
      </c>
      <c r="B11" s="23" t="s">
        <v>55</v>
      </c>
      <c r="C11" s="17">
        <f t="shared" si="1"/>
        <v>4</v>
      </c>
      <c r="D11" s="34">
        <v>5</v>
      </c>
      <c r="E11" s="34">
        <v>3</v>
      </c>
      <c r="F11" s="34"/>
      <c r="G11" s="34"/>
      <c r="H11" s="34"/>
      <c r="I11" s="34"/>
      <c r="J11" s="34"/>
      <c r="K11" s="34"/>
      <c r="L11" s="34"/>
      <c r="M11" s="34"/>
      <c r="N11" s="34"/>
      <c r="O11" s="34"/>
      <c r="P11" s="34"/>
      <c r="Q11" s="34"/>
    </row>
    <row r="12" spans="1:17" ht="24.75" customHeight="1">
      <c r="A12" s="34">
        <v>6</v>
      </c>
      <c r="B12" s="23" t="s">
        <v>57</v>
      </c>
      <c r="C12" s="17">
        <f t="shared" si="1"/>
        <v>2.5</v>
      </c>
      <c r="D12" s="34">
        <v>5</v>
      </c>
      <c r="E12" s="34">
        <v>0</v>
      </c>
      <c r="F12" s="34"/>
      <c r="G12" s="34"/>
      <c r="H12" s="34"/>
      <c r="I12" s="34"/>
      <c r="J12" s="34"/>
      <c r="K12" s="34"/>
      <c r="L12" s="34"/>
      <c r="M12" s="34"/>
      <c r="N12" s="34"/>
      <c r="O12" s="34"/>
      <c r="P12" s="34"/>
      <c r="Q12" s="34"/>
    </row>
    <row r="13" spans="1:17" ht="24.75" customHeight="1">
      <c r="A13" s="34">
        <v>7</v>
      </c>
      <c r="B13" s="23" t="s">
        <v>59</v>
      </c>
      <c r="C13" s="17">
        <f t="shared" si="1"/>
        <v>5</v>
      </c>
      <c r="D13" s="34">
        <v>5</v>
      </c>
      <c r="E13" s="34">
        <v>5</v>
      </c>
      <c r="F13" s="34"/>
      <c r="G13" s="34"/>
      <c r="H13" s="34"/>
      <c r="I13" s="34"/>
      <c r="J13" s="34"/>
      <c r="K13" s="34"/>
      <c r="L13" s="34"/>
      <c r="M13" s="34"/>
      <c r="N13" s="34"/>
      <c r="O13" s="34"/>
      <c r="P13" s="34"/>
      <c r="Q13" s="34"/>
    </row>
    <row r="14" spans="1:17" ht="24.75" customHeight="1">
      <c r="A14" s="34">
        <v>8</v>
      </c>
      <c r="B14" s="23" t="s">
        <v>61</v>
      </c>
      <c r="C14" s="17">
        <f t="shared" si="1"/>
        <v>4</v>
      </c>
      <c r="D14" s="34">
        <v>3</v>
      </c>
      <c r="E14" s="34">
        <v>5</v>
      </c>
      <c r="F14" s="34"/>
      <c r="G14" s="34"/>
      <c r="H14" s="34"/>
      <c r="I14" s="34"/>
      <c r="J14" s="34"/>
      <c r="K14" s="34"/>
      <c r="L14" s="34"/>
      <c r="M14" s="34"/>
      <c r="N14" s="34"/>
      <c r="O14" s="34"/>
      <c r="P14" s="34"/>
      <c r="Q14" s="34"/>
    </row>
    <row r="15" spans="1:17" ht="40.5" customHeight="1">
      <c r="A15" s="34">
        <v>9</v>
      </c>
      <c r="B15" s="23" t="s">
        <v>63</v>
      </c>
      <c r="C15" s="17">
        <f t="shared" si="1"/>
        <v>4</v>
      </c>
      <c r="D15" s="34">
        <v>5</v>
      </c>
      <c r="E15" s="34">
        <v>3</v>
      </c>
      <c r="F15" s="34"/>
      <c r="G15" s="34"/>
      <c r="H15" s="34"/>
      <c r="I15" s="34"/>
      <c r="J15" s="34"/>
      <c r="K15" s="34"/>
      <c r="L15" s="34"/>
      <c r="M15" s="34"/>
      <c r="N15" s="34"/>
      <c r="O15" s="34"/>
      <c r="P15" s="34"/>
      <c r="Q15" s="34"/>
    </row>
    <row r="16" spans="1:17" ht="24.75" customHeight="1">
      <c r="A16" s="34">
        <v>10</v>
      </c>
      <c r="B16" s="23" t="s">
        <v>65</v>
      </c>
      <c r="C16" s="17">
        <f t="shared" si="1"/>
        <v>4</v>
      </c>
      <c r="D16" s="34">
        <v>5</v>
      </c>
      <c r="E16" s="34">
        <v>3</v>
      </c>
      <c r="F16" s="34"/>
      <c r="G16" s="34"/>
      <c r="H16" s="34"/>
      <c r="I16" s="34"/>
      <c r="J16" s="34"/>
      <c r="K16" s="34"/>
      <c r="L16" s="34"/>
      <c r="M16" s="34"/>
      <c r="N16" s="34"/>
      <c r="O16" s="34"/>
      <c r="P16" s="34"/>
      <c r="Q16" s="34"/>
    </row>
    <row r="17" spans="1:17" ht="40.5" customHeight="1">
      <c r="A17" s="34">
        <v>11</v>
      </c>
      <c r="B17" s="24" t="s">
        <v>67</v>
      </c>
      <c r="C17" s="17">
        <f t="shared" si="1"/>
        <v>4</v>
      </c>
      <c r="D17" s="34">
        <v>5</v>
      </c>
      <c r="E17" s="34">
        <v>3</v>
      </c>
      <c r="F17" s="34"/>
      <c r="G17" s="34"/>
      <c r="H17" s="34"/>
      <c r="I17" s="34"/>
      <c r="J17" s="34"/>
      <c r="K17" s="34"/>
      <c r="L17" s="34"/>
      <c r="M17" s="34"/>
      <c r="N17" s="34"/>
      <c r="O17" s="34"/>
      <c r="P17" s="34"/>
      <c r="Q17" s="34"/>
    </row>
    <row r="18" spans="1:17" ht="24.75" customHeight="1">
      <c r="A18" s="34">
        <v>12</v>
      </c>
      <c r="B18" s="23" t="s">
        <v>69</v>
      </c>
      <c r="C18" s="17">
        <f t="shared" si="1"/>
        <v>4</v>
      </c>
      <c r="D18" s="34">
        <v>5</v>
      </c>
      <c r="E18" s="34">
        <v>3</v>
      </c>
      <c r="F18" s="34"/>
      <c r="G18" s="34"/>
      <c r="H18" s="34"/>
      <c r="I18" s="34"/>
      <c r="J18" s="34"/>
      <c r="K18" s="34"/>
      <c r="L18" s="34"/>
      <c r="M18" s="34"/>
      <c r="N18" s="34"/>
      <c r="O18" s="34"/>
      <c r="P18" s="34"/>
      <c r="Q18" s="34"/>
    </row>
    <row r="19" spans="1:17" ht="24.75" customHeight="1">
      <c r="A19" s="34">
        <v>13</v>
      </c>
      <c r="B19" s="23" t="s">
        <v>71</v>
      </c>
      <c r="C19" s="17">
        <f t="shared" si="1"/>
        <v>4</v>
      </c>
      <c r="D19" s="34">
        <v>5</v>
      </c>
      <c r="E19" s="34">
        <v>3</v>
      </c>
      <c r="F19" s="34"/>
      <c r="G19" s="34"/>
      <c r="H19" s="34"/>
      <c r="I19" s="34"/>
      <c r="J19" s="34"/>
      <c r="K19" s="34"/>
      <c r="L19" s="34"/>
      <c r="M19" s="34"/>
      <c r="N19" s="34"/>
      <c r="O19" s="34"/>
      <c r="P19" s="34"/>
      <c r="Q19" s="34"/>
    </row>
    <row r="20" spans="1:17" ht="24.75" customHeight="1">
      <c r="A20" s="34">
        <v>14</v>
      </c>
      <c r="B20" s="23" t="s">
        <v>73</v>
      </c>
      <c r="C20" s="17">
        <f t="shared" si="1"/>
        <v>4</v>
      </c>
      <c r="D20" s="34">
        <v>5</v>
      </c>
      <c r="E20" s="34">
        <v>3</v>
      </c>
      <c r="F20" s="34"/>
      <c r="G20" s="34"/>
      <c r="H20" s="34"/>
      <c r="I20" s="34"/>
      <c r="J20" s="34"/>
      <c r="K20" s="34"/>
      <c r="L20" s="34"/>
      <c r="M20" s="34"/>
      <c r="N20" s="34"/>
      <c r="O20" s="34"/>
      <c r="P20" s="34"/>
      <c r="Q20" s="34"/>
    </row>
    <row r="21" spans="1:17" ht="24.75" customHeight="1">
      <c r="A21" s="34">
        <v>15</v>
      </c>
      <c r="B21" s="23" t="s">
        <v>75</v>
      </c>
      <c r="C21" s="17">
        <f t="shared" si="1"/>
        <v>4</v>
      </c>
      <c r="D21" s="34">
        <v>5</v>
      </c>
      <c r="E21" s="34">
        <v>3</v>
      </c>
      <c r="F21" s="34"/>
      <c r="G21" s="34"/>
      <c r="H21" s="34"/>
      <c r="I21" s="34"/>
      <c r="J21" s="34"/>
      <c r="K21" s="34"/>
      <c r="L21" s="34"/>
      <c r="M21" s="34"/>
      <c r="N21" s="34"/>
      <c r="O21" s="34"/>
      <c r="P21" s="34"/>
      <c r="Q21" s="34"/>
    </row>
    <row r="22" spans="1:17" ht="24.75" customHeight="1">
      <c r="A22" s="34">
        <v>16</v>
      </c>
      <c r="B22" s="23" t="s">
        <v>77</v>
      </c>
      <c r="C22" s="17">
        <f t="shared" si="1"/>
        <v>4</v>
      </c>
      <c r="D22" s="34">
        <v>5</v>
      </c>
      <c r="E22" s="34">
        <v>3</v>
      </c>
      <c r="F22" s="34"/>
      <c r="G22" s="34"/>
      <c r="H22" s="34"/>
      <c r="I22" s="34"/>
      <c r="J22" s="34"/>
      <c r="K22" s="34"/>
      <c r="L22" s="34"/>
      <c r="M22" s="34"/>
      <c r="N22" s="34"/>
      <c r="O22" s="34"/>
      <c r="P22" s="34"/>
      <c r="Q22" s="34"/>
    </row>
    <row r="23" spans="1:17" ht="24.75" customHeight="1">
      <c r="A23" s="34">
        <v>17</v>
      </c>
      <c r="B23" s="23" t="s">
        <v>79</v>
      </c>
      <c r="C23" s="17">
        <f t="shared" si="1"/>
        <v>4</v>
      </c>
      <c r="D23" s="34">
        <v>5</v>
      </c>
      <c r="E23" s="34">
        <v>3</v>
      </c>
      <c r="F23" s="34"/>
      <c r="G23" s="34"/>
      <c r="H23" s="34"/>
      <c r="I23" s="34"/>
      <c r="J23" s="34"/>
      <c r="K23" s="34"/>
      <c r="L23" s="34"/>
      <c r="M23" s="34"/>
      <c r="N23" s="34"/>
      <c r="O23" s="34"/>
      <c r="P23" s="34"/>
      <c r="Q23" s="34"/>
    </row>
    <row r="24" spans="1:17" ht="40.5" customHeight="1">
      <c r="A24" s="34">
        <v>18</v>
      </c>
      <c r="B24" s="23" t="s">
        <v>81</v>
      </c>
      <c r="C24" s="17">
        <f t="shared" si="1"/>
        <v>4</v>
      </c>
      <c r="D24" s="34">
        <v>3</v>
      </c>
      <c r="E24" s="34">
        <v>5</v>
      </c>
      <c r="F24" s="34"/>
      <c r="G24" s="34"/>
      <c r="H24" s="34"/>
      <c r="I24" s="34"/>
      <c r="J24" s="34"/>
      <c r="K24" s="34"/>
      <c r="L24" s="34"/>
      <c r="M24" s="34"/>
      <c r="N24" s="34"/>
      <c r="O24" s="34"/>
      <c r="P24" s="34"/>
      <c r="Q24" s="34"/>
    </row>
    <row r="25" spans="1:17" ht="24.75" customHeight="1">
      <c r="A25" s="34">
        <v>19</v>
      </c>
      <c r="B25" s="23" t="s">
        <v>83</v>
      </c>
      <c r="C25" s="17">
        <f t="shared" si="1"/>
        <v>4</v>
      </c>
      <c r="D25" s="34">
        <v>3</v>
      </c>
      <c r="E25" s="34">
        <v>5</v>
      </c>
      <c r="F25" s="34"/>
      <c r="G25" s="34"/>
      <c r="H25" s="34"/>
      <c r="I25" s="34"/>
      <c r="J25" s="34"/>
      <c r="K25" s="34"/>
      <c r="L25" s="34"/>
      <c r="M25" s="34"/>
      <c r="N25" s="34"/>
      <c r="O25" s="34"/>
      <c r="P25" s="34"/>
      <c r="Q25" s="34"/>
    </row>
    <row r="26" spans="1:17" ht="40.5" customHeight="1">
      <c r="A26" s="34">
        <v>20</v>
      </c>
      <c r="B26" s="23" t="s">
        <v>85</v>
      </c>
      <c r="C26" s="17">
        <f t="shared" si="1"/>
        <v>5</v>
      </c>
      <c r="D26" s="34">
        <v>5</v>
      </c>
      <c r="E26" s="34">
        <v>5</v>
      </c>
      <c r="F26" s="34"/>
      <c r="G26" s="34"/>
      <c r="H26" s="34"/>
      <c r="I26" s="34"/>
      <c r="J26" s="34"/>
      <c r="K26" s="34"/>
      <c r="L26" s="34"/>
      <c r="M26" s="34"/>
      <c r="N26" s="34"/>
      <c r="O26" s="34"/>
      <c r="P26" s="34"/>
      <c r="Q26" s="34"/>
    </row>
    <row r="27" spans="1:17" ht="9.75" customHeight="1">
      <c r="A27" s="37"/>
      <c r="B27" s="38"/>
      <c r="C27" s="40"/>
      <c r="D27" s="37"/>
      <c r="E27" s="37"/>
      <c r="F27" s="37"/>
      <c r="G27" s="37"/>
      <c r="H27" s="37"/>
      <c r="I27" s="37"/>
      <c r="J27" s="37"/>
      <c r="K27" s="37"/>
      <c r="L27" s="37"/>
      <c r="M27" s="37"/>
      <c r="N27" s="37"/>
      <c r="O27" s="37"/>
      <c r="P27" s="37"/>
      <c r="Q27" s="37"/>
    </row>
    <row r="28" spans="1:17">
      <c r="A28" s="51" t="s">
        <v>104</v>
      </c>
      <c r="B28" s="51"/>
      <c r="C28" s="41"/>
      <c r="D28" s="39"/>
      <c r="E28" s="39"/>
      <c r="F28" s="39"/>
      <c r="G28" s="39"/>
      <c r="H28" s="39"/>
      <c r="I28" s="39"/>
      <c r="J28" s="39"/>
      <c r="K28" s="39"/>
      <c r="L28" s="39"/>
      <c r="M28" s="39"/>
      <c r="N28" s="39"/>
      <c r="O28" s="39"/>
      <c r="P28" s="39"/>
      <c r="Q28" s="39"/>
    </row>
    <row r="29" spans="1:17">
      <c r="A29" s="52" t="s">
        <v>115</v>
      </c>
      <c r="B29" s="52"/>
      <c r="C29" s="41"/>
      <c r="D29" s="39"/>
      <c r="E29" s="39"/>
      <c r="F29" s="39"/>
      <c r="G29" s="39"/>
      <c r="H29" s="39"/>
      <c r="I29" s="39"/>
      <c r="J29" s="39"/>
      <c r="K29" s="39"/>
      <c r="L29" s="39"/>
      <c r="M29" s="39"/>
      <c r="N29" s="39"/>
      <c r="O29" s="39"/>
      <c r="P29" s="39"/>
      <c r="Q29" s="39"/>
    </row>
    <row r="30" spans="1:17">
      <c r="A30" s="45"/>
      <c r="B30" s="45"/>
      <c r="C30" s="45"/>
      <c r="D30" s="45"/>
      <c r="E30" s="45"/>
      <c r="F30" s="45"/>
      <c r="G30" s="45"/>
      <c r="H30" s="45"/>
      <c r="I30" s="45"/>
      <c r="J30" s="45"/>
      <c r="K30" s="45"/>
      <c r="L30" s="45"/>
      <c r="M30" s="45"/>
      <c r="N30" s="45"/>
      <c r="O30" s="45"/>
      <c r="P30" s="45"/>
      <c r="Q30" s="45"/>
    </row>
    <row r="31" spans="1:17" ht="159" customHeight="1">
      <c r="A31" s="46" t="s">
        <v>114</v>
      </c>
      <c r="B31" s="47"/>
      <c r="C31" s="47"/>
      <c r="D31" s="47"/>
      <c r="E31" s="47"/>
      <c r="F31" s="47"/>
      <c r="G31" s="47"/>
      <c r="H31" s="47"/>
      <c r="I31" s="47"/>
      <c r="J31" s="47"/>
      <c r="K31" s="47"/>
      <c r="L31" s="47"/>
      <c r="M31" s="47"/>
      <c r="N31" s="47"/>
      <c r="O31" s="47"/>
      <c r="P31" s="47"/>
      <c r="Q31" s="47"/>
    </row>
    <row r="32" spans="1:17">
      <c r="A32" s="32"/>
      <c r="B32" s="33"/>
      <c r="C32" s="33"/>
      <c r="D32" s="33"/>
      <c r="E32" s="33"/>
      <c r="F32" s="33"/>
      <c r="G32" s="33"/>
      <c r="H32" s="33"/>
      <c r="I32" s="33"/>
      <c r="J32" s="33"/>
      <c r="K32" s="33"/>
      <c r="L32" s="33"/>
      <c r="M32" s="33"/>
      <c r="N32" s="33"/>
      <c r="O32" s="33"/>
      <c r="P32" s="33"/>
      <c r="Q32" s="33"/>
    </row>
    <row r="33" spans="1:17" ht="18.75" customHeight="1">
      <c r="A33" s="5"/>
      <c r="B33" s="6" t="s">
        <v>31</v>
      </c>
      <c r="C33" s="7" t="s">
        <v>32</v>
      </c>
      <c r="H33" s="1" t="s">
        <v>33</v>
      </c>
    </row>
    <row r="34" spans="1:17" ht="18.75" customHeight="1">
      <c r="B34" s="1" t="s">
        <v>35</v>
      </c>
      <c r="C34" s="1"/>
      <c r="J34" s="48" t="s">
        <v>34</v>
      </c>
      <c r="K34" s="48"/>
      <c r="L34" s="48"/>
      <c r="M34" s="48"/>
      <c r="N34" s="48"/>
      <c r="O34" s="48"/>
      <c r="P34" s="48"/>
      <c r="Q34" s="48"/>
    </row>
  </sheetData>
  <mergeCells count="12">
    <mergeCell ref="A1:Q1"/>
    <mergeCell ref="A2:Q2"/>
    <mergeCell ref="A3:A4"/>
    <mergeCell ref="B3:B4"/>
    <mergeCell ref="C3:C4"/>
    <mergeCell ref="D3:Q3"/>
    <mergeCell ref="A30:Q30"/>
    <mergeCell ref="A31:Q31"/>
    <mergeCell ref="J34:Q34"/>
    <mergeCell ref="D5:Q5"/>
    <mergeCell ref="A28:B28"/>
    <mergeCell ref="A29:B29"/>
  </mergeCells>
  <printOptions horizontalCentered="1"/>
  <pageMargins left="0.70866141732283472" right="0.70866141732283472" top="0.35433070866141736" bottom="0.35433070866141736"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5</vt:i4>
      </vt:variant>
    </vt:vector>
  </HeadingPairs>
  <TitlesOfParts>
    <vt:vector size="16" baseType="lpstr">
      <vt:lpstr>Sheet4</vt:lpstr>
      <vt:lpstr>Sheet5</vt:lpstr>
      <vt:lpstr>Sheet6</vt:lpstr>
      <vt:lpstr>Sheet7</vt:lpstr>
      <vt:lpstr>Sheet8</vt:lpstr>
      <vt:lpstr>Sheet9</vt:lpstr>
      <vt:lpstr>Sheet10</vt:lpstr>
      <vt:lpstr>4-илова. Раҳбар фаолияти бўйича</vt:lpstr>
      <vt:lpstr>4-илова (давоми)</vt:lpstr>
      <vt:lpstr>4а-илова.Ота-оналар сўровномаси</vt:lpstr>
      <vt:lpstr>4а-илова (давоми)</vt:lpstr>
      <vt:lpstr>'4а-илова (давоми)'!Заголовки_для_печати</vt:lpstr>
      <vt:lpstr>'4а-илова.Ота-оналар сўровномаси'!Заголовки_для_печати</vt:lpstr>
      <vt:lpstr>'4-илова (давоми)'!Заголовки_для_печати</vt:lpstr>
      <vt:lpstr>'4-илова. Раҳбар фаолияти бўйича'!Заголовки_для_печати</vt:lpstr>
      <vt:lpstr>'4а-илова.Ота-оналар сўровномаси'!Область_печати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Nodira M. Vasikova</cp:lastModifiedBy>
  <cp:lastPrinted>2020-05-14T12:34:58Z</cp:lastPrinted>
  <dcterms:created xsi:type="dcterms:W3CDTF">2019-11-14T13:01:00Z</dcterms:created>
  <dcterms:modified xsi:type="dcterms:W3CDTF">2020-06-24T11:44:09Z</dcterms:modified>
</cp:coreProperties>
</file>